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19"/>
  <workbookPr defaultThemeVersion="124226"/>
  <mc:AlternateContent xmlns:mc="http://schemas.openxmlformats.org/markup-compatibility/2006">
    <mc:Choice Requires="x15">
      <x15ac:absPath xmlns:x15ac="http://schemas.microsoft.com/office/spreadsheetml/2010/11/ac" url="https://fundacionteatroamil-my.sharepoint.com/personal/storage_fundacionteatroamil_cl/Documents/ADMINISTRACIÓN/Rendiciones/01.MINISTERIO DE CULTURAS/MINCAP 2024/01 ENERO 2024/02 Informe Enero 2024/02 Formulario de levantamiento de información/"/>
    </mc:Choice>
  </mc:AlternateContent>
  <xr:revisionPtr revIDLastSave="0" documentId="8_{D5F8BDB3-A37A-40FC-91ED-D163A1FF3F4C}" xr6:coauthVersionLast="47" xr6:coauthVersionMax="47" xr10:uidLastSave="{00000000-0000-0000-0000-000000000000}"/>
  <bookViews>
    <workbookView xWindow="-28920" yWindow="-930" windowWidth="29040" windowHeight="15840" tabRatio="897" firstSheet="3" activeTab="3" xr2:uid="{00000000-000D-0000-FFFF-FFFF00000000}"/>
  </bookViews>
  <sheets>
    <sheet name="1. IDENTIFICACIÓN" sheetId="36" r:id="rId1"/>
    <sheet name="2. PRESUPUESTO" sheetId="5" r:id="rId2"/>
    <sheet name="3. OTROS APORTES" sheetId="32" r:id="rId3"/>
    <sheet name="4. RRHH" sheetId="37" r:id="rId4"/>
    <sheet name="5. COMPROMISOS" sheetId="28" r:id="rId5"/>
    <sheet name="6. ACTIVIDADES" sheetId="33" r:id="rId6"/>
    <sheet name="7. ESTABLECIMIENTOS" sheetId="22" r:id="rId7"/>
    <sheet name="8. TRANSPARENCIA" sheetId="38" r:id="rId8"/>
    <sheet name="9. INDICADORES" sheetId="30" r:id="rId9"/>
    <sheet name="10. LOGROS, HITOS Y DESAFÍOS" sheetId="39" r:id="rId10"/>
  </sheets>
  <externalReferences>
    <externalReference r:id="rId11"/>
    <externalReference r:id="rId12"/>
    <externalReference r:id="rId13"/>
    <externalReference r:id="rId14"/>
    <externalReference r:id="rId15"/>
    <externalReference r:id="rId16"/>
  </externalReferences>
  <definedNames>
    <definedName name="_xlnm._FilterDatabase" localSheetId="3" hidden="1">'4. RRHH'!$B$4:$G$4</definedName>
    <definedName name="_xlnm._FilterDatabase" localSheetId="4" hidden="1">'5. COMPROMISOS'!$A$6:$AG$6</definedName>
    <definedName name="_xlnm._FilterDatabase" localSheetId="5" hidden="1">'6. ACTIVIDADES'!$A$6:$WWI$296</definedName>
    <definedName name="_xlnm._FilterDatabase" localSheetId="6" hidden="1">'7. ESTABLECIMIENTOS'!$I$4:$J$4</definedName>
    <definedName name="Extranjero" localSheetId="0">[1]Listas!$C$12:$C$225</definedName>
    <definedName name="Extranjero" localSheetId="9">[2]Listas!$C$12:$C$225</definedName>
    <definedName name="Extranjero" localSheetId="3">[1]Listas!$C$12:$C$225</definedName>
    <definedName name="Extranjero" localSheetId="5">[3]Listas!$C$12:$C$225</definedName>
    <definedName name="Extranjero" localSheetId="6">[4]Listas!$C$12:$C$225</definedName>
    <definedName name="Extranjero">[4]Listas!$C$12:$C$225</definedName>
    <definedName name="Función" localSheetId="0">#REF!</definedName>
    <definedName name="Función" localSheetId="9">#REF!</definedName>
    <definedName name="Función" localSheetId="3">#REF!</definedName>
    <definedName name="Función" localSheetId="4">#REF!</definedName>
    <definedName name="Función" localSheetId="5">'6. ACTIVIDADES'!#REF!</definedName>
    <definedName name="Función" localSheetId="6">'[5]5. ACTIVIDADES'!#REF!</definedName>
    <definedName name="Función" localSheetId="8">'[6]3. ACTIVIDADES'!#REF!</definedName>
    <definedName name="Función">#REF!</definedName>
    <definedName name="PRIVADO" localSheetId="6">'7. ESTABLECIMIENTOS'!$I$5</definedName>
    <definedName name="PÚBLICO" localSheetId="6">'7. ESTABLECIMIENTOS'!$I$5:$I$6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5" i="33" l="1"/>
  <c r="U295" i="33"/>
  <c r="T295" i="33"/>
  <c r="Q295" i="33"/>
  <c r="P295" i="33"/>
  <c r="R293" i="33"/>
  <c r="R288" i="33"/>
  <c r="R289" i="33"/>
  <c r="R290" i="33"/>
  <c r="R291" i="33"/>
  <c r="R292" i="33"/>
  <c r="R284" i="33"/>
  <c r="R285" i="33"/>
  <c r="R286" i="33"/>
  <c r="R287" i="33"/>
  <c r="R239" i="33"/>
  <c r="R240" i="33"/>
  <c r="R241" i="33"/>
  <c r="R242" i="33"/>
  <c r="R243" i="33"/>
  <c r="R244" i="33"/>
  <c r="R245" i="33"/>
  <c r="R246" i="33"/>
  <c r="R247" i="33"/>
  <c r="R248" i="33"/>
  <c r="R249" i="33"/>
  <c r="R250" i="33"/>
  <c r="R251" i="33"/>
  <c r="R252" i="33"/>
  <c r="R253" i="33"/>
  <c r="R254" i="33"/>
  <c r="R255" i="33"/>
  <c r="R256" i="33"/>
  <c r="R257" i="33"/>
  <c r="R258" i="33"/>
  <c r="R259" i="33"/>
  <c r="R260" i="33"/>
  <c r="R261" i="33"/>
  <c r="R262" i="33"/>
  <c r="R263" i="33"/>
  <c r="R264" i="33"/>
  <c r="R265" i="33"/>
  <c r="R266" i="33"/>
  <c r="R267" i="33"/>
  <c r="R268" i="33"/>
  <c r="R269" i="33"/>
  <c r="R270" i="33"/>
  <c r="R271" i="33"/>
  <c r="R272" i="33"/>
  <c r="R273" i="33"/>
  <c r="R274" i="33"/>
  <c r="R275" i="33"/>
  <c r="R100" i="33"/>
  <c r="R101" i="33"/>
  <c r="R102" i="33"/>
  <c r="R103" i="33"/>
  <c r="R104" i="33"/>
  <c r="R105" i="33"/>
  <c r="R106" i="33"/>
  <c r="R107" i="33"/>
  <c r="R108" i="33"/>
  <c r="R109" i="33"/>
  <c r="R110" i="33"/>
  <c r="R111" i="33"/>
  <c r="R112" i="33"/>
  <c r="R113" i="33"/>
  <c r="R114" i="33"/>
  <c r="R115" i="33"/>
  <c r="R116" i="33"/>
  <c r="R117" i="33"/>
  <c r="R118" i="33"/>
  <c r="R119" i="33"/>
  <c r="R120" i="33"/>
  <c r="R121" i="33"/>
  <c r="R122" i="33"/>
  <c r="R123" i="33"/>
  <c r="R124" i="33"/>
  <c r="R125" i="33"/>
  <c r="R126" i="33"/>
  <c r="R127" i="33"/>
  <c r="R128" i="33"/>
  <c r="R129" i="33"/>
  <c r="R130" i="33"/>
  <c r="R131" i="33"/>
  <c r="R132" i="33"/>
  <c r="R133" i="33"/>
  <c r="R134" i="33"/>
  <c r="R135" i="33"/>
  <c r="R136" i="33"/>
  <c r="R137" i="33"/>
  <c r="R138" i="33"/>
  <c r="R139" i="33"/>
  <c r="R140" i="33"/>
  <c r="R141" i="33"/>
  <c r="R142" i="33"/>
  <c r="R143" i="33"/>
  <c r="R144" i="33"/>
  <c r="R145" i="33"/>
  <c r="R146" i="33"/>
  <c r="R147" i="33"/>
  <c r="R148" i="33"/>
  <c r="R149" i="33"/>
  <c r="R150" i="33"/>
  <c r="R151" i="33"/>
  <c r="R152" i="33"/>
  <c r="R153" i="33"/>
  <c r="R154" i="33"/>
  <c r="R155" i="33"/>
  <c r="R156" i="33"/>
  <c r="R157" i="33"/>
  <c r="R158" i="33"/>
  <c r="R159" i="33"/>
  <c r="R160" i="33"/>
  <c r="R161" i="33"/>
  <c r="R162" i="33"/>
  <c r="R163" i="33"/>
  <c r="R164" i="33"/>
  <c r="R165" i="33"/>
  <c r="R166" i="33"/>
  <c r="R167" i="33"/>
  <c r="R168" i="33"/>
  <c r="R169" i="33"/>
  <c r="R170" i="33"/>
  <c r="R171" i="33"/>
  <c r="R172" i="33"/>
  <c r="R173" i="33"/>
  <c r="R174" i="33"/>
  <c r="R175" i="33"/>
  <c r="R176" i="33"/>
  <c r="R177" i="33"/>
  <c r="R178" i="33"/>
  <c r="R179" i="33"/>
  <c r="R180" i="33"/>
  <c r="R181" i="33"/>
  <c r="R182" i="33"/>
  <c r="R183" i="33"/>
  <c r="R184" i="33"/>
  <c r="R185" i="33"/>
  <c r="R186" i="33"/>
  <c r="R187" i="33"/>
  <c r="R188" i="33"/>
  <c r="R189" i="33"/>
  <c r="R190" i="33"/>
  <c r="R191" i="33"/>
  <c r="R192" i="33"/>
  <c r="R193" i="33"/>
  <c r="R194" i="33"/>
  <c r="R195" i="33"/>
  <c r="R196" i="33"/>
  <c r="R197" i="33"/>
  <c r="R198" i="33"/>
  <c r="R199" i="33"/>
  <c r="R200" i="33"/>
  <c r="R201" i="33"/>
  <c r="R202" i="33"/>
  <c r="R203" i="33"/>
  <c r="R204" i="33"/>
  <c r="R205" i="33"/>
  <c r="R206" i="33"/>
  <c r="R207" i="33"/>
  <c r="R208" i="33"/>
  <c r="R209" i="33"/>
  <c r="R210" i="33"/>
  <c r="R211" i="33"/>
  <c r="R212" i="33"/>
  <c r="R213" i="33"/>
  <c r="R214" i="33"/>
  <c r="R215" i="33"/>
  <c r="R216" i="33"/>
  <c r="R217" i="33"/>
  <c r="R218" i="33"/>
  <c r="R219" i="33"/>
  <c r="R220" i="33"/>
  <c r="R221" i="33"/>
  <c r="R222" i="33"/>
  <c r="R223" i="33"/>
  <c r="R224" i="33"/>
  <c r="R225" i="33"/>
  <c r="R226" i="33"/>
  <c r="R227" i="33"/>
  <c r="R228" i="33"/>
  <c r="R229" i="33"/>
  <c r="R230" i="33"/>
  <c r="R231" i="33"/>
  <c r="R232" i="33"/>
  <c r="R233" i="33"/>
  <c r="R234" i="33"/>
  <c r="R235" i="33"/>
  <c r="R236" i="33"/>
  <c r="R237" i="33"/>
  <c r="R238" i="33"/>
  <c r="I15" i="32"/>
  <c r="D15" i="5" l="1"/>
  <c r="D5" i="38" l="1"/>
  <c r="H12" i="37" l="1"/>
  <c r="R8" i="33" l="1"/>
  <c r="R7" i="33"/>
  <c r="I26" i="28" l="1"/>
  <c r="R14" i="33"/>
  <c r="R15" i="33"/>
  <c r="R16" i="33"/>
  <c r="R17" i="33"/>
  <c r="R18" i="33"/>
  <c r="R19" i="33"/>
  <c r="R20" i="33"/>
  <c r="R21" i="33"/>
  <c r="R22" i="33"/>
  <c r="R23" i="33"/>
  <c r="R24" i="33"/>
  <c r="R25" i="33"/>
  <c r="R26" i="33"/>
  <c r="R27" i="33"/>
  <c r="R28" i="33"/>
  <c r="R29" i="33"/>
  <c r="R30" i="33"/>
  <c r="R31" i="33"/>
  <c r="R32" i="33"/>
  <c r="R33" i="33"/>
  <c r="R34" i="33"/>
  <c r="R35" i="33"/>
  <c r="R36" i="33"/>
  <c r="R37" i="33"/>
  <c r="R38" i="33"/>
  <c r="R39" i="33"/>
  <c r="R40" i="33"/>
  <c r="R41" i="33"/>
  <c r="R42" i="33"/>
  <c r="R43" i="33"/>
  <c r="R44" i="33"/>
  <c r="R45" i="33"/>
  <c r="R46" i="33"/>
  <c r="R47" i="33"/>
  <c r="R48" i="33"/>
  <c r="R49" i="33"/>
  <c r="R50" i="33"/>
  <c r="R51" i="33"/>
  <c r="R52" i="33"/>
  <c r="R53" i="33"/>
  <c r="R54" i="33"/>
  <c r="R55" i="33"/>
  <c r="R56" i="33"/>
  <c r="R57" i="33"/>
  <c r="R58" i="33"/>
  <c r="R59" i="33"/>
  <c r="R60" i="33"/>
  <c r="R61" i="33"/>
  <c r="R62" i="33"/>
  <c r="R63" i="33"/>
  <c r="R64" i="33"/>
  <c r="R65" i="33"/>
  <c r="R66" i="33"/>
  <c r="R67" i="33"/>
  <c r="R68" i="33"/>
  <c r="R69" i="33"/>
  <c r="R70" i="33"/>
  <c r="R71" i="33"/>
  <c r="R72" i="33"/>
  <c r="R73" i="33"/>
  <c r="R74" i="33"/>
  <c r="R75" i="33"/>
  <c r="R76" i="33"/>
  <c r="R77" i="33"/>
  <c r="R78" i="33"/>
  <c r="R79" i="33"/>
  <c r="R80" i="33"/>
  <c r="R81" i="33"/>
  <c r="R82" i="33"/>
  <c r="R83" i="33"/>
  <c r="R84" i="33"/>
  <c r="R85" i="33"/>
  <c r="R86" i="33"/>
  <c r="R87" i="33"/>
  <c r="R88" i="33"/>
  <c r="R89" i="33"/>
  <c r="R90" i="33"/>
  <c r="R91" i="33"/>
  <c r="R92" i="33"/>
  <c r="R93" i="33"/>
  <c r="R94" i="33"/>
  <c r="R95" i="33"/>
  <c r="R96" i="33"/>
  <c r="R97" i="33"/>
  <c r="R98" i="33"/>
  <c r="R99" i="33"/>
  <c r="R9" i="33"/>
  <c r="R10" i="33"/>
  <c r="R11" i="33"/>
  <c r="R12" i="33"/>
  <c r="R13" i="33"/>
  <c r="R276" i="33"/>
  <c r="R277" i="33"/>
  <c r="R278" i="33"/>
  <c r="R279" i="33"/>
  <c r="R280" i="33"/>
  <c r="R281" i="33"/>
  <c r="R282" i="33"/>
  <c r="R283" i="33"/>
  <c r="R295" i="33" l="1"/>
  <c r="D25" i="5"/>
  <c r="D30" i="5" s="1"/>
  <c r="E15" i="5"/>
  <c r="E25" i="5"/>
  <c r="E30" i="5"/>
  <c r="F15" i="5"/>
  <c r="F30" i="5" s="1"/>
  <c r="F25" i="5"/>
  <c r="G15" i="5"/>
  <c r="G25" i="5"/>
  <c r="G30" i="5" s="1"/>
  <c r="H15" i="5"/>
  <c r="H25" i="5"/>
  <c r="H30" i="5"/>
  <c r="I15" i="5"/>
  <c r="I30" i="5" s="1"/>
  <c r="I25" i="5"/>
  <c r="J15" i="5"/>
  <c r="J30" i="5" s="1"/>
  <c r="J25" i="5"/>
  <c r="K15" i="5"/>
  <c r="K25" i="5"/>
  <c r="K30" i="5" s="1"/>
  <c r="L15" i="5"/>
  <c r="L25" i="5"/>
  <c r="L30" i="5"/>
  <c r="M15" i="5"/>
  <c r="M30" i="5" s="1"/>
  <c r="M25" i="5"/>
  <c r="N15" i="5"/>
  <c r="N25" i="5"/>
  <c r="N30" i="5"/>
  <c r="O5" i="5"/>
  <c r="O6" i="5"/>
  <c r="O7" i="5"/>
  <c r="O8" i="5"/>
  <c r="O9" i="5"/>
  <c r="O10" i="5"/>
  <c r="O11" i="5"/>
  <c r="O12" i="5"/>
  <c r="O13" i="5"/>
  <c r="O14" i="5"/>
  <c r="O20" i="5"/>
  <c r="O21" i="5"/>
  <c r="O22" i="5"/>
  <c r="O23" i="5"/>
  <c r="O24" i="5"/>
  <c r="C25" i="5"/>
  <c r="C15" i="5"/>
  <c r="N26" i="22"/>
  <c r="N25" i="22"/>
  <c r="N24" i="22"/>
  <c r="N23" i="22"/>
  <c r="N22" i="22"/>
  <c r="N21" i="22"/>
  <c r="N20" i="22"/>
  <c r="N19" i="22"/>
  <c r="N18" i="22"/>
  <c r="N17" i="22"/>
  <c r="N16" i="22"/>
  <c r="N15" i="22"/>
  <c r="N14" i="22"/>
  <c r="N13" i="22"/>
  <c r="N12" i="22"/>
  <c r="N11" i="22"/>
  <c r="N10" i="22"/>
  <c r="N9" i="22"/>
  <c r="N8" i="22"/>
  <c r="N7" i="22"/>
  <c r="N6" i="22"/>
  <c r="N5" i="22"/>
  <c r="O25" i="5" l="1"/>
  <c r="O15" i="5"/>
  <c r="C30" i="5"/>
  <c r="O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alvarado</author>
    <author>Cote</author>
  </authors>
  <commentList>
    <comment ref="P3" authorId="0" shapeId="0" xr:uid="{FC650A7E-97DB-49D5-BA7C-F955D8C0710A}">
      <text>
        <r>
          <rPr>
            <sz val="9"/>
            <color indexed="81"/>
            <rFont val="Tahoma"/>
            <family val="2"/>
          </rPr>
          <t>Para el caso de las actividades virtuales / remotas, deben ingresar los datos que arrojen las respectivas plataformas hasta la fecha de corte del informe (último día del mes).</t>
        </r>
      </text>
    </comment>
    <comment ref="G4" authorId="1" shapeId="0" xr:uid="{00000000-0006-0000-0600-000001000000}">
      <text>
        <r>
          <rPr>
            <sz val="9"/>
            <color indexed="81"/>
            <rFont val="Tahoma"/>
            <family val="2"/>
          </rPr>
          <t>A diferencia de años anteriores, este año sólo hay dos opciones de modalidad de ejecución: presencial o virtual. En caso de que la organización realice una actividad en ambas modalidades (presencial y transmisión vía streaming, por ejemplo), deberá ingresar los datos en dos filas distintas, una para los datos de los beneficiarios presenciales y otra para los datos de beneficiarios virtuales / remotos. Para mayor información, ver documento de ejemplos adjunto.</t>
        </r>
      </text>
    </comment>
  </commentList>
</comments>
</file>

<file path=xl/sharedStrings.xml><?xml version="1.0" encoding="utf-8"?>
<sst xmlns="http://schemas.openxmlformats.org/spreadsheetml/2006/main" count="5592" uniqueCount="1275">
  <si>
    <t>1. IDENTIFICACIÓN DE LA ORGANIZACIÓN</t>
  </si>
  <si>
    <r>
      <rPr>
        <u/>
        <sz val="9"/>
        <color theme="1"/>
        <rFont val="Verdana"/>
        <family val="2"/>
      </rPr>
      <t>Instrucción</t>
    </r>
    <r>
      <rPr>
        <sz val="9"/>
        <color theme="1"/>
        <rFont val="Verdana"/>
        <family val="2"/>
      </rPr>
      <t>: completar con la información que se solicita en cada recuadro</t>
    </r>
  </si>
  <si>
    <t>Tipo de Convenio</t>
  </si>
  <si>
    <t>Ley de Presupuesto 2024</t>
  </si>
  <si>
    <t>Resolución - Fecha</t>
  </si>
  <si>
    <t>REX N° 277 del 14-02-2024</t>
  </si>
  <si>
    <t>Razón Social</t>
  </si>
  <si>
    <t>Fundación Festival Internacional Teatro a Mil</t>
  </si>
  <si>
    <t>Rol Único Trinutario</t>
  </si>
  <si>
    <t>65.409.160-9</t>
  </si>
  <si>
    <t>Domicilio Legal</t>
  </si>
  <si>
    <t>Marchant Pereira 201, Oficina 201, Providencia</t>
  </si>
  <si>
    <t>Representante Legal</t>
  </si>
  <si>
    <t>Carmen Angélica Romero Quero</t>
  </si>
  <si>
    <t>Teléfono</t>
  </si>
  <si>
    <t>Correo Electrónico</t>
  </si>
  <si>
    <t>carmen@fundacionteatroamil.cl / vania@fundacionteatroamil.cl</t>
  </si>
  <si>
    <t>Sitio Web Institucional</t>
  </si>
  <si>
    <t>www.teatroamil.cl</t>
  </si>
  <si>
    <t>Programa Orquestas Regionales Profesionales 2024</t>
  </si>
  <si>
    <t>Programa Apoyo a Organizaciones Culturales Colaboradoras - Modalidad Continuidad 2023</t>
  </si>
  <si>
    <t>2. PRESUPUESTO</t>
  </si>
  <si>
    <r>
      <rPr>
        <u/>
        <sz val="9"/>
        <color rgb="FF000000"/>
        <rFont val="Verdana"/>
        <family val="2"/>
      </rPr>
      <t>Instrucción:</t>
    </r>
    <r>
      <rPr>
        <sz val="9"/>
        <color rgb="FF000000"/>
        <rFont val="Verdana"/>
        <family val="2"/>
      </rPr>
      <t xml:space="preserve"> completar los datos solicitados</t>
    </r>
  </si>
  <si>
    <t>INGRESOS MONETARIOS</t>
  </si>
  <si>
    <t>ITEM</t>
  </si>
  <si>
    <t>Enero</t>
  </si>
  <si>
    <t>Febrero</t>
  </si>
  <si>
    <t>Marzo</t>
  </si>
  <si>
    <t>Abril</t>
  </si>
  <si>
    <t>Mayo</t>
  </si>
  <si>
    <t>Junio</t>
  </si>
  <si>
    <t>Julio</t>
  </si>
  <si>
    <t>Agosto</t>
  </si>
  <si>
    <t>Septiembre</t>
  </si>
  <si>
    <t>Octubre</t>
  </si>
  <si>
    <t>Noviembre</t>
  </si>
  <si>
    <t>Diciembre</t>
  </si>
  <si>
    <t>Monto Transferido
Anual</t>
  </si>
  <si>
    <t>Observaciones</t>
  </si>
  <si>
    <r>
      <t>INGRESOS POR CONVENIO LEY DE PRESUPUESTOS 2024 MINISTERIO DE LAS CULTURAS, LAS ARTES Y EL PATRIMONIO</t>
    </r>
    <r>
      <rPr>
        <sz val="9"/>
        <rFont val="Verdana"/>
        <family val="2"/>
      </rPr>
      <t xml:space="preserve"> (LEY N°21.516)</t>
    </r>
  </si>
  <si>
    <t>OTROS INGRESOS MINISTERIO DE LAS CULTURAS, LAS ARTES Y EL PATRIMONIO (Fondart, Ventanilla Abierta, Programa Infraestructura, Red Cultura, Fondo del Patrimonio, etc.)</t>
  </si>
  <si>
    <t>OTROS INGRESOS PÚBLICOS LOCALES: MUNICIPIOS / GOBIERNOS REGIONALES</t>
  </si>
  <si>
    <t xml:space="preserve"> </t>
  </si>
  <si>
    <t>OTROS INGRESOS NIVEL CENTRAL : MINISTERIOS, SERVICIOS</t>
  </si>
  <si>
    <r>
      <t>INGRESOS POR LEY DE DONACIONES CULTURALES LEY N° 20.675</t>
    </r>
    <r>
      <rPr>
        <sz val="9"/>
        <rFont val="Verdana"/>
        <family val="2"/>
      </rPr>
      <t xml:space="preserve"> (MODIFICA LEY CONTENIDA EN ART. 8º DE LA LEY N° 18.985).</t>
    </r>
  </si>
  <si>
    <t>INGRESOS PROVENIENTES DE PRIVADOS</t>
  </si>
  <si>
    <t>INGRESOS POR VENTA DE TICKETS</t>
  </si>
  <si>
    <t>INGRESOS POR VENTA DE SERVICIOS</t>
  </si>
  <si>
    <t>INGRESOS POR ARRIENDOS DE ESPACIOS</t>
  </si>
  <si>
    <r>
      <t xml:space="preserve">OTROS INGRESOS </t>
    </r>
    <r>
      <rPr>
        <b/>
        <sz val="9"/>
        <color rgb="FFFF0000"/>
        <rFont val="Verdana"/>
        <family val="2"/>
      </rPr>
      <t>(ESPECIFICAR)</t>
    </r>
  </si>
  <si>
    <t>Funciones de obras en el extranjero. / Intereses y reajustes</t>
  </si>
  <si>
    <t>TOTAL</t>
  </si>
  <si>
    <t>EGRESOS</t>
  </si>
  <si>
    <t>Monto Total Ejecutado 2024</t>
  </si>
  <si>
    <t>GASTOS DE OPERACIÓN</t>
  </si>
  <si>
    <t>GASTOS DE DIFUSIÓN</t>
  </si>
  <si>
    <t>GASTOS DE INVERSIÓN</t>
  </si>
  <si>
    <t>GASTOS DE PERSONAL</t>
  </si>
  <si>
    <t>OTROS GASTOS</t>
  </si>
  <si>
    <t xml:space="preserve">Gastos de administración, funcionamiento de oficina, comunicaciones, arriendos, entre otros. </t>
  </si>
  <si>
    <t>RESUMEN PRESUPUESTARIO</t>
  </si>
  <si>
    <t>UTILIDAD O PÉRDIDA DEL PERÍODO</t>
  </si>
  <si>
    <t>Total 2024</t>
  </si>
  <si>
    <t>Cabe señalar que a la fecha del informe, los meses informados aún no están cerrados contablemente. Pero las diferencias son marginales en cuanto al valor total final.</t>
  </si>
  <si>
    <t>3. OTROS APORTES ADICIONALES A TRANSFERENCIA CORRIENTE</t>
  </si>
  <si>
    <r>
      <rPr>
        <u/>
        <sz val="9"/>
        <color rgb="FF000000"/>
        <rFont val="Verdana"/>
      </rPr>
      <t>Instrucción</t>
    </r>
    <r>
      <rPr>
        <sz val="9"/>
        <color rgb="FF000000"/>
        <rFont val="Verdana"/>
      </rPr>
      <t xml:space="preserve">: deberá llenar esta pestaña de forma </t>
    </r>
    <r>
      <rPr>
        <u/>
        <sz val="9"/>
        <color rgb="FF000000"/>
        <rFont val="Verdana"/>
      </rPr>
      <t>mensual</t>
    </r>
    <r>
      <rPr>
        <sz val="9"/>
        <color rgb="FF000000"/>
        <rFont val="Verdana"/>
      </rPr>
      <t xml:space="preserve"> y publicarla en su sitio web institucional a más tardar el día 15 del mes siguiente. Si en algún mes no recibió aportes, se deberá llenar la casilla de monto adjudicado o aportado con "$0" o "Sin aportes", no publicar el documento en blanco.
1° publicación: Otros Aportes mes de enero. Fecha de publicación: 15 de febrero de 2024
2° publicación: Otros Aportes mes de febrero. Fecha de publicación:  15 de marzo de 2024
3° publicación: Otros Aportes mes de marzo. Fecha de publicación: 15 de abril de 2024
4° publicación: Otros Aportes mes de abril. Fecha de publicación: 15 de mayo de 2024
5° publicación: Otros Aportes mes de mayo. Fecha de publicación: 17 de junio de 2024
6° publicación: Otros Aportes mes de junio. Fecha de publicación: 15 de julio de 2024
7° publicación: Otros Aportes mes de julio. Fecha de publicación: 16 de agosto de 2024
8° publicación: Otros Aportes mes de agosto. Fecha de publicación: 16 de septiembre de 2024
9° publicación: Otros Aportes mes de septiembre. Fecha de publicación: 15 de octubre de 2024
10° publicación: Otros Aportes mes de octubre. Fecha de publicación: 15 de noviembre de 2024
11° publicación: Otros Aportes mes de noviembre. Fecha de publicación: 16 de diciembre de 2024
12° publicación: Otros Aportes mes de diciembre. Fecha de publicación: 15 de enero de 2025</t>
    </r>
  </si>
  <si>
    <t>PROYECTOS ADJUDICADOS / APORTES DIRECTOS</t>
  </si>
  <si>
    <t>LLENAR SÓLO EN CASO DE PROYECTOS ADJUDICADOS</t>
  </si>
  <si>
    <t>MES</t>
  </si>
  <si>
    <t>NOMBRE DE LA INSTITUCIÓN QUE REALIZA EL APORTE</t>
  </si>
  <si>
    <t>TIPO DE INSTITUCIÓN</t>
  </si>
  <si>
    <t>TIPO DE APORTE</t>
  </si>
  <si>
    <t>NOMBRE DEL PROYECTO</t>
  </si>
  <si>
    <t>LÍNEA DE FINANCIAMIENTO</t>
  </si>
  <si>
    <t>DURACIÓN DEL PROYECTO</t>
  </si>
  <si>
    <t>MONTO ADJUDICADO / APORTADO</t>
  </si>
  <si>
    <t>ENERO</t>
  </si>
  <si>
    <t>FUNDACIÓN TIEMPOS NUEVOS</t>
  </si>
  <si>
    <t>Empresa Privada</t>
  </si>
  <si>
    <t>Monetario</t>
  </si>
  <si>
    <t>FESTIVAL INTERNACIONAL TEATRO A MIL</t>
  </si>
  <si>
    <t>FINANCIAMIENTO DE PROYECTO</t>
  </si>
  <si>
    <t>28 DÍAS</t>
  </si>
  <si>
    <t>I. MUNICIPALIDAD DE MAIPU</t>
  </si>
  <si>
    <t>Municipio</t>
  </si>
  <si>
    <t>I. MUNICIPALIDAD DE LO ESPEJO</t>
  </si>
  <si>
    <t>CORP. CULT. DE LO BARNECHEA</t>
  </si>
  <si>
    <t>CORP. CULT. DE VITACURA</t>
  </si>
  <si>
    <t>CORP. EMPRES. PARA EL DESARR. DE TIL TIL</t>
  </si>
  <si>
    <t>CORP. CULT. MUNICIPAL DE LA COMUNA DE CHILLAN</t>
  </si>
  <si>
    <t>I. MUNICIPALIDAD DE QUINTA NORMAL</t>
  </si>
  <si>
    <t>EMBAJADA DE AUSTRIA</t>
  </si>
  <si>
    <t>Tipo de Institución</t>
  </si>
  <si>
    <t>Tipo de aporte</t>
  </si>
  <si>
    <t>Gobierno Regional</t>
  </si>
  <si>
    <t>Valorado</t>
  </si>
  <si>
    <t>Ministerio / Subsecretaría</t>
  </si>
  <si>
    <t>Empresa Pública</t>
  </si>
  <si>
    <t>Persona natural</t>
  </si>
  <si>
    <t xml:space="preserve">4. RECURSOS HUMANOS  </t>
  </si>
  <si>
    <r>
      <rPr>
        <u/>
        <sz val="9"/>
        <rFont val="Verdana"/>
        <family val="2"/>
      </rPr>
      <t>Instrucción:</t>
    </r>
    <r>
      <rPr>
        <sz val="9"/>
        <rFont val="Verdana"/>
        <family val="2"/>
      </rPr>
      <t xml:space="preserve"> Llenar información del equipo de trabajo que actualmente forma parte de la organización e informar remuneraciones </t>
    </r>
    <r>
      <rPr>
        <u/>
        <sz val="9"/>
        <rFont val="Verdana"/>
        <family val="2"/>
      </rPr>
      <t>en caso de que las mismas sean pagadas con recursos otorgados por esta transferencia</t>
    </r>
    <r>
      <rPr>
        <sz val="9"/>
        <rFont val="Verdana"/>
        <family val="2"/>
      </rPr>
      <t xml:space="preserve">.
</t>
    </r>
    <r>
      <rPr>
        <b/>
        <sz val="9"/>
        <color rgb="FFFF0000"/>
        <rFont val="Verdana"/>
        <family val="2"/>
      </rPr>
      <t>Esta información deberá ser publicada en el sitio web institucional, según lo estipulado en el convenio de transferencia de recursos y ejecución de actividades.</t>
    </r>
  </si>
  <si>
    <t>PERSONAL DE LA ORGANIZACIÓN</t>
  </si>
  <si>
    <t>Nombre y apellido</t>
  </si>
  <si>
    <t>Género con el que se identifica</t>
  </si>
  <si>
    <t>Cargo / Rol</t>
  </si>
  <si>
    <t>Área o Departamento al que pertenece</t>
  </si>
  <si>
    <t>Modalidad de Contrato</t>
  </si>
  <si>
    <t>Marcar con una X si la remuneración se paga con recursos otorgados por esta transferencia</t>
  </si>
  <si>
    <t>Remuneración Bruta</t>
  </si>
  <si>
    <t>ASISTENCIA ÁREA ADMINISTRATIVA</t>
  </si>
  <si>
    <t>ADMINISTRACIÓN Y FINANZAS</t>
  </si>
  <si>
    <t>Contrato Plazo Indefinido</t>
  </si>
  <si>
    <t>X</t>
  </si>
  <si>
    <t>ASISTENTE DE DIRECCIÓN</t>
  </si>
  <si>
    <t>PROGRAMACIÓN</t>
  </si>
  <si>
    <t>JEFE DE CONTABILIDAD Y TESORERÍA</t>
  </si>
  <si>
    <t>COORDINADORA DE PROGRAMACIÓN NACIONAL</t>
  </si>
  <si>
    <t>JEFA DE CONTENIDOS</t>
  </si>
  <si>
    <t>COMUNICACIONES</t>
  </si>
  <si>
    <t>COORDINADORA DE ADMINISTRACIÓN</t>
  </si>
  <si>
    <t>JEFE DE PRODUCCIÓN</t>
  </si>
  <si>
    <t>PRODUCCIÓN</t>
  </si>
  <si>
    <t xml:space="preserve">Total Remuneraciones </t>
  </si>
  <si>
    <t>Género</t>
  </si>
  <si>
    <t>Masculino</t>
  </si>
  <si>
    <t xml:space="preserve">Femenino </t>
  </si>
  <si>
    <t>Contrato Plazo Fijo</t>
  </si>
  <si>
    <t>Trans Femenino</t>
  </si>
  <si>
    <t>Contrato por Obra</t>
  </si>
  <si>
    <t>Trans Masculino</t>
  </si>
  <si>
    <t>Contrato a Honorarios</t>
  </si>
  <si>
    <t>No Binario</t>
  </si>
  <si>
    <t>Outsourcing - Subcontratación</t>
  </si>
  <si>
    <t>Practicantes o Voluntarios</t>
  </si>
  <si>
    <t>5. ESTADO DE LOS COMPROMISOS ESTABLECIDOS POR CONVENIO</t>
  </si>
  <si>
    <r>
      <rPr>
        <u/>
        <sz val="9"/>
        <rFont val="Verdana"/>
        <family val="2"/>
      </rPr>
      <t>Instrucción</t>
    </r>
    <r>
      <rPr>
        <sz val="9"/>
        <rFont val="Verdana"/>
        <family val="2"/>
      </rPr>
      <t>: deberá llenar esta pestaña con la información de la acciones comprometidas por convenio.</t>
    </r>
  </si>
  <si>
    <t>I. PROGRAMAS PROPIOS</t>
  </si>
  <si>
    <t>LÍNEAS ESTRATÉGICAS</t>
  </si>
  <si>
    <t>OBJETIVOS</t>
  </si>
  <si>
    <t>ACCIONES / ACTIVIDADES</t>
  </si>
  <si>
    <t>COMPONENTE AL QUE SE ASOCIA</t>
  </si>
  <si>
    <t>INDICAR TIPO DE COLABORACIÓN MINISTERIAL</t>
  </si>
  <si>
    <t>TIPO DE ACTIVIDAD</t>
  </si>
  <si>
    <t>META 2024</t>
  </si>
  <si>
    <t>UNIDAD DE MEDIDA</t>
  </si>
  <si>
    <t>VERIFICADORES</t>
  </si>
  <si>
    <t>CRONOGRAMA DE EJECUCIÓN</t>
  </si>
  <si>
    <t>Numeral de compromiso</t>
  </si>
  <si>
    <t>UNIDAD DE MEDIDA EJECUTADA</t>
  </si>
  <si>
    <t>INFORMACIÓN DE LAS ACCIONES A DESARROLLAR</t>
  </si>
  <si>
    <t>Descripción de las actividades y/o acciones desarrolladas</t>
  </si>
  <si>
    <t>Medios de verificación de la actividad adjuntos</t>
  </si>
  <si>
    <t>Fecha o período de realización</t>
  </si>
  <si>
    <t>Estado de ejecución</t>
  </si>
  <si>
    <t>LLENAR SÓLO EN CASO DE MODIFICACIÓN</t>
  </si>
  <si>
    <t>1°T</t>
  </si>
  <si>
    <t>2°T</t>
  </si>
  <si>
    <t>3°T</t>
  </si>
  <si>
    <t>4°T</t>
  </si>
  <si>
    <t>N° de Rex. o Carta que autoriza modificación</t>
  </si>
  <si>
    <t>Detalle de la modificación</t>
  </si>
  <si>
    <t>Estado de la acción modificada</t>
  </si>
  <si>
    <t>I.1. Acceso</t>
  </si>
  <si>
    <t>Acortar las brechas de acceso de participación cultural</t>
  </si>
  <si>
    <t>I.1.1. Funciones y exhibición de artes escénicas gratuitas</t>
  </si>
  <si>
    <t>C1: Acceso: Festival Internacional Santiago a Mil /  Realización Proyectos Ciclo Teatro hoy y Danza Hoy</t>
  </si>
  <si>
    <t>Enfoques y Beneficiarios Preferentes - Territorio- Descentralización</t>
  </si>
  <si>
    <t>Artístico-Cultural</t>
  </si>
  <si>
    <t>Número de funciones</t>
  </si>
  <si>
    <t>Reportes de funciones realizadas/ Fotos/ Prensa</t>
  </si>
  <si>
    <t>I.1.1</t>
  </si>
  <si>
    <t>Se realizan 153 funciones presenciales con acceso gratuito llegando a 228.247. y 02 funciones en Televisión abierta llegando a 896.000 personas.</t>
  </si>
  <si>
    <t>Fotografías, Prensa</t>
  </si>
  <si>
    <t>ENERO 2024</t>
  </si>
  <si>
    <t>EN EJECUCIÓN</t>
  </si>
  <si>
    <t>I.1.2. Funciones y exhibiciones de artes escénicas pagadas</t>
  </si>
  <si>
    <t>Ejes transversales - Circuitos creativos</t>
  </si>
  <si>
    <t>Reportes de funciones realizadas/ fotos/ Prensa</t>
  </si>
  <si>
    <t>I.1.2</t>
  </si>
  <si>
    <t>Se realizan 358 funciones presenciales con acceso pagado en las cuales asistió 58.667 personas con entrada pagada y 17.666 con entrada gratuita.</t>
  </si>
  <si>
    <t>I.1.3. Obras virtuales en Teatroamil.TV</t>
  </si>
  <si>
    <t>No aplica</t>
  </si>
  <si>
    <t>Número de obras</t>
  </si>
  <si>
    <t>Reporte te visualizaciones en Teatroamil.TV</t>
  </si>
  <si>
    <t>I.1.3</t>
  </si>
  <si>
    <t>Se disponibilizan 05 obras digitales en Teatroamil.TV del 03 al 31 de enero 2024 en el marco del Festival Teatro a Mil 2024</t>
  </si>
  <si>
    <t xml:space="preserve">Publicaciones en Teatro a mil. TV </t>
  </si>
  <si>
    <t>FINALIZADA</t>
  </si>
  <si>
    <t>REGISTRO TEATROAMIL.TV</t>
  </si>
  <si>
    <t>I.2. Creación</t>
  </si>
  <si>
    <t>Apoyar la sostenibilidad del sistema artístico nacional</t>
  </si>
  <si>
    <t>I.2.1. Intercambio de conocimientos artísticos y/o profesionales entre artistas internacionales y nacionales y/o público</t>
  </si>
  <si>
    <t>C2: Creación: Co-Producciones</t>
  </si>
  <si>
    <t>Ejes transversales circuitos creativos</t>
  </si>
  <si>
    <t>Formación Capacitación</t>
  </si>
  <si>
    <t>Número de Actividades</t>
  </si>
  <si>
    <t>Reporte de asesorías artísticas y técnicas realizadas</t>
  </si>
  <si>
    <t>I.2.1</t>
  </si>
  <si>
    <t>1) Se realiza una colaboración entre el Colectivo Yuyachkani de Bolivia y el Colectivo Primates de Chile (Antofagasta) y se estrena la obra Desde Lejos he venido.El Teatro es un sueño en Antofagasta el 13 de enero 2024. Participaron 80 artistas locales en donde hubo ensayos e intercambio artistico entre los artistas bolivianos y artistas nacionales.
2) Se realiza una colaboración entre el Colectivo Yuyachkani de Bolivia y artistas nacionales y se estrena la obra El Teatro es un sueño en Santiago. Participaron 70 artistas locales en donde hubo una residencia artistica los días 15-16-17-18 de enero 2024 e intercambio artistico entre los artistas bolivianos y artistas nacionales.
3) Se realiza una residencia artística e intercambio artistico entre artistas de Francia y artistas locales, donde participaron más de 50 artistas nacionales en la obra Tres Elfantes Pasan de la compañía Opossito que se realizó los días 8-9-10-11 de enero 2024.
4) Se realiza intercamio artistico entre artistas de Francia y nacionales para realizar la obra Jerome Bell, en donde participaron artistas locales, 02 función en Antofagasta, 02 función en Santiago y 01 función en Concepción.
5) Se realiza intercambio artistico entre artistas de brasil y artistas nacionales para realizar la obra G.O.L.P, en donde participaron 05 artistas nacionales.
6) Se desarrollan 39 actividades de mediación y diálogos entre artistas y público en donde asisten 4.114 personas.</t>
  </si>
  <si>
    <t>I.2.2 Proyectos de coproducción estrenados</t>
  </si>
  <si>
    <t>Ejes transversales - Reactivación y Economía Creativa</t>
  </si>
  <si>
    <t>Número de coproducciones</t>
  </si>
  <si>
    <t>Propuestas apoyadas y estrenadas</t>
  </si>
  <si>
    <t>I.2.2</t>
  </si>
  <si>
    <t>1) Se estrena el proyecto de Pachakuna el día 03 de enero 2024, y da inicio al Festival Teatro a Mil 2024 con este gran Pasacalle, que recorrió las calles en mas de 20 comunas del país en el mes de enero 2024 
2) Se estrena el proyecto MA! el 04 de enero 2024 en Antofagasta, de Pamela Meneses, que luego realizó funciones en Santiago.</t>
  </si>
  <si>
    <t>I.2.3. Apoyo a la gestión y asignación de recursos de coproducciones</t>
  </si>
  <si>
    <t>Número coproducciones</t>
  </si>
  <si>
    <t>Propuestas seleccionadas con contrato</t>
  </si>
  <si>
    <t>I.2.3</t>
  </si>
  <si>
    <t>I.3. Circulación</t>
  </si>
  <si>
    <t>Promover, proteger y visibilizar la creación nacional</t>
  </si>
  <si>
    <t>I.3.1. Gestión de giras y presentaciones de obras nacionales e internacionales</t>
  </si>
  <si>
    <t>Funciones realizadas en Chile y el Extranjero</t>
  </si>
  <si>
    <t>I.3.1</t>
  </si>
  <si>
    <t>I.3.2. Realización de platea 2024</t>
  </si>
  <si>
    <t>N de actividades en la semana de programadores</t>
  </si>
  <si>
    <t>Reportes de preparación Platea 2024</t>
  </si>
  <si>
    <t>I.3.2</t>
  </si>
  <si>
    <t>Se realizaron 15 actividades en el Marco de Platea 24</t>
  </si>
  <si>
    <t xml:space="preserve"> Catálogo de Platea 24 Impreso</t>
  </si>
  <si>
    <t>Platea 2024</t>
  </si>
  <si>
    <t>I.4. Formación y Educación</t>
  </si>
  <si>
    <t>Colocar a las artes como motor de transformación personal y social</t>
  </si>
  <si>
    <t>I.4.1. Incorporación de la Asignatura de artes escénicas en diferentes cursos y colegios a través del programa Teatro en la educación.</t>
  </si>
  <si>
    <t>C3: Formación</t>
  </si>
  <si>
    <t>Compromisos Intersectoriales - Plan de Niñez y Adolescencia</t>
  </si>
  <si>
    <t>Número de escuelas en el programa</t>
  </si>
  <si>
    <t>Comuna donde se realiza el programa</t>
  </si>
  <si>
    <t>I.4.1</t>
  </si>
  <si>
    <t>I.4.2. Asistencia de los alumnos/a del programa teatro en la educación a ver obras de teatro</t>
  </si>
  <si>
    <t>Número de Salidas pedagógicas</t>
  </si>
  <si>
    <t>Reporte de visualización obra de teatro</t>
  </si>
  <si>
    <t>I.4.2</t>
  </si>
  <si>
    <t>I.4.3. Realización de muestras finales ante comunidad escolar</t>
  </si>
  <si>
    <t>Número de Muestras finales</t>
  </si>
  <si>
    <t>Reporte de realización de muestras finales</t>
  </si>
  <si>
    <t>I.4.3</t>
  </si>
  <si>
    <t>I.4.4. Diseño de actividades de Lab Escénico 2025</t>
  </si>
  <si>
    <t>Actividad</t>
  </si>
  <si>
    <t>Programa de actividades en Festival 2025</t>
  </si>
  <si>
    <t>I.4.4</t>
  </si>
  <si>
    <t>I.4.5. Ejecución de actividades de Lab Escénico 2024</t>
  </si>
  <si>
    <t>Reporte de actividades Lab Escénico en festival 2024</t>
  </si>
  <si>
    <t>I.4.5</t>
  </si>
  <si>
    <t>Se realizaron 32 actividades en el Marco de Lab Escénico 2024</t>
  </si>
  <si>
    <t>Fotografías</t>
  </si>
  <si>
    <t>II. EJES TRANSVERSALES</t>
  </si>
  <si>
    <t>II.1. Asociatividad</t>
  </si>
  <si>
    <t>II.1.1 Formalizar e incentivar trabajo colaborativo entre instituciones colaboradoras</t>
  </si>
  <si>
    <t>1. Participar en red de orgnanizaciones colaboradoras activamente en actividades/ iniciativas producidas, gestionadas por tres o más organizaciones</t>
  </si>
  <si>
    <t>Actividades</t>
  </si>
  <si>
    <t>Registro fotográfico, audiovisual, material de difusión.</t>
  </si>
  <si>
    <t>x</t>
  </si>
  <si>
    <t>II.1.1</t>
  </si>
  <si>
    <t>II.1.2 Incentivar el trabajo colaborativo entre instituciones del sector</t>
  </si>
  <si>
    <t>2. Participar de red de Festivales o similar en  mesas de trabajo y otras iniciativas con instituciones culturales de distinta naturaleza</t>
  </si>
  <si>
    <t>II.1.2</t>
  </si>
  <si>
    <t>II.2. Trabajo territorial</t>
  </si>
  <si>
    <t>II.2.1 Apoyar la descentralización de oferta programática</t>
  </si>
  <si>
    <t>1. Desarrollar actividades en comunas distintas a la de origen de la organización</t>
  </si>
  <si>
    <t>II.2.1</t>
  </si>
  <si>
    <t>Durante el mes de Enero, El Festival Teatro a mil estuvo en 34 comunas distintas a la de la organización (Providencia) Realizando 472 funciones abarcando 266.177 personas</t>
  </si>
  <si>
    <t>2. Desarrollar actividades en regiones distintas a la región de origen de la organización</t>
  </si>
  <si>
    <t>II.2.2</t>
  </si>
  <si>
    <t>Durante el mes de Enero, El Festival Teatro a mil estuvo en 07 regiones, distintas a la RM, con 40 funciones, llegando a 42.090 personas</t>
  </si>
  <si>
    <t>II.3. Medioambiente</t>
  </si>
  <si>
    <t>II.3.1 Contribuir al cuidado y protección del medioambiente</t>
  </si>
  <si>
    <t>1. Desarrollar actividades y/o acciones asociadas a esta área, profundizar la politica de sustentabilidad</t>
  </si>
  <si>
    <t>II.3.1</t>
  </si>
  <si>
    <t>II.4. Accesibilidad universal</t>
  </si>
  <si>
    <t>II.4.1 Apoyar la descentralización de oferta programática</t>
  </si>
  <si>
    <t>1. Desarrollar actividades y/o acciones asociadas a esta área, programando y asistiendo a encuentros en otras regiones de nuestro pais</t>
  </si>
  <si>
    <t>II.4.1</t>
  </si>
  <si>
    <t>COLABORACIÓN CON PROGRAMAS EJECUTADOS POR EL MINISTERIO</t>
  </si>
  <si>
    <t>Estado de Ejecución</t>
  </si>
  <si>
    <t>1. Participar en la Semana de la Educación Artística (SEA), concretando al menos una  (01) reunión de coordinación con el Departamento de Educación y Formación en Artes y Cultura –o la dependencia que le suceda en sus funciones- del MINISTERIO para conocer los lineamientos de cada versión, registrar la institución en la web http://semanaeducacionartistica.cultura.gob.cl y realizar al menos una (01) actividad de visibilización o proyecto afín a la temática de celebración de cada año. Una vez finalizada la SEA, responder la encuesta de reporte disponible en el sitio web.</t>
  </si>
  <si>
    <t>2. Remitir copia de las publicaciones físicas que haya llevado a cabo durante el año, las que serán derivadas por la Unidad o Sección a cargo de la coordinación de convenios institucionales, al Centro de Documentación (CEDOC) del MINISTERIO.</t>
  </si>
  <si>
    <t>Se entrega fisicamente la Guia del espectador y Catálogo de Platea 24</t>
  </si>
  <si>
    <t>3. Incorporarse a la plataforma chilecultura.gob.cl, o aquella que la reemplace, manteniendo información actualizada de la oferta programática de la organización de manera mensual con el objetivo de favorecer la difusión de información cultural y el acceso por parte de la ciudadanía.</t>
  </si>
  <si>
    <t>4. Participar del “Día de los patrimonios”, del “Día de los patrimonios para niñas, niños y adolescentes” y del “Mes de Públicos”, ofreciendo al menos una (01) actividad de acceso gratuito y orientada a público general en cada una de dichas instancias impulsadas por el MINISTERIO.</t>
  </si>
  <si>
    <t xml:space="preserve">5. Formar parte de las actividades conmemorativas del “Día D” –que incluirán narradores orales, títeres y marionetas, danza, teatro, circo, ópera– participando en, al menos, una (01) de ellas, realizando una actividad en coordinación con el Departamento de Fomento de la Cultura y las Artes, a través de la Secretaría Ejecutiva de Artes Escénicas de la Subsecretaría. </t>
  </si>
  <si>
    <t xml:space="preserve">6. Colaborar con el Departamento de Fomento de la Cultura y las Artes, a través de la Secretaría Ejecutiva de Artes Escénicas, en la realización de, al menos, una (01) actividad enmarcada en el desarrollo de sus siguientes programas nacionales, internacionales o estratégicos: Muestra Nacional de Dramaturgia, Encuentros Coreográficos Nacionales, Plan de Trabajo Regional de Artes Escénicas y/o Artes Escénicas Itinerantes. </t>
  </si>
  <si>
    <t>7. Realizar, al menos una actividad en coordinación con el Departamento de Educación y Formación en Artes y Cultura, dirigida a escolares que participan de sus programas ACCIONA o CECREA.</t>
  </si>
  <si>
    <t>8. Otras instancias de colaboración.</t>
  </si>
  <si>
    <t>8.1. Participar de al menos dos (2) instancias de transferencia de conocimientos y colaboración entre instituciones beneficiarias de programas y/o fondos que sean convocadas por el MINISTERIO.</t>
  </si>
  <si>
    <t>8.2. Participar de las instancias de capacitación en el uso y rendición de recursos públicos impartidas por el MINISTERIO u otros servicios públicos vinculados al tema.</t>
  </si>
  <si>
    <t>ESTADO DE EJECUCIÓN</t>
  </si>
  <si>
    <t>MODIFICADA</t>
  </si>
  <si>
    <t>6. ACTIVIDADES REALIZADAS</t>
  </si>
  <si>
    <r>
      <rPr>
        <u/>
        <sz val="9"/>
        <rFont val="Verdana"/>
        <family val="2"/>
      </rPr>
      <t>Instrucción</t>
    </r>
    <r>
      <rPr>
        <sz val="9"/>
        <rFont val="Verdana"/>
        <family val="2"/>
      </rPr>
      <t>: En esta pestaña debe dar cuenta de todas las actividades realizadas en el marco de la programación artística y cultural de la organización y de los beneficiarios atendidos en ellas. 
En el caso de aquellas que sean adicionales a las comprometidas en el plan de gestión, ingresar "EXTRA" en la columna "Numeral de compromiso al que pertenece". Para mayor información, ver documento EJEMPLOS.</t>
    </r>
  </si>
  <si>
    <t>REPORTE DE LAS ACTIVIDADES</t>
  </si>
  <si>
    <t>COMPLETAR EN BASE AL LUGAR DE REALIZACIÓN DE LA ACTIVIDAD</t>
  </si>
  <si>
    <t>REPORTE DE LOS BENEFICIARIOS</t>
  </si>
  <si>
    <t>Proyecto</t>
  </si>
  <si>
    <t>Fecha o Período de Realización</t>
  </si>
  <si>
    <t>Nombre de la actividad</t>
  </si>
  <si>
    <t>ACCESO</t>
  </si>
  <si>
    <t>Numeral de compromiso al que pertenece</t>
  </si>
  <si>
    <t>Modalidad de ejecución</t>
  </si>
  <si>
    <t>Tipo de actividad</t>
  </si>
  <si>
    <t xml:space="preserve">Área / Dominio </t>
  </si>
  <si>
    <t>Nº funciones/jornadas/sesiones</t>
  </si>
  <si>
    <t>Nombre de la Sala - Espacio / Plataforma a través de la cual se ejecuta la actividad  (Facebook, Instagram, Tik Tok, Youtube, Zoom, Meet, Teams,  Spotify, Radio, Televisión, etc.)</t>
  </si>
  <si>
    <t>País</t>
  </si>
  <si>
    <t>Región</t>
  </si>
  <si>
    <t>Provincia</t>
  </si>
  <si>
    <t>Comuna</t>
  </si>
  <si>
    <t>N° con Acceso Pagado (P)</t>
  </si>
  <si>
    <t>N° con Acceso Gratuito (G)</t>
  </si>
  <si>
    <t>N° Total de Beneficiarios (P) + (G)</t>
  </si>
  <si>
    <t>¿Cuenta con actividad de Mediación Asociada?</t>
  </si>
  <si>
    <t>LLENAR SÓLO SI RESPUESTA ANTERIOR FUE POSITIVA</t>
  </si>
  <si>
    <t>¿Actividad de Mediación Asociada?</t>
  </si>
  <si>
    <t>N° funciones/jornadas/sesiones de la Actividad de Mediación Asociada</t>
  </si>
  <si>
    <t>N° de Asistentes/ reproducciones a Actividad de Mediación Asociada</t>
  </si>
  <si>
    <t>FESTIVAL TEATRO A MIL 2024</t>
  </si>
  <si>
    <t>09 DE ENERO</t>
  </si>
  <si>
    <t>EL MAR: VISIÓN DE UNOS NIÑOS QUE NO LO HAN VISTO NUNCA</t>
  </si>
  <si>
    <t>PAGADO</t>
  </si>
  <si>
    <t>PRESENCIAL</t>
  </si>
  <si>
    <t xml:space="preserve">FUNCIÓN / PRESENTACIÓN </t>
  </si>
  <si>
    <t>TEATRO</t>
  </si>
  <si>
    <t>TEATRO BIOBÍO</t>
  </si>
  <si>
    <t>CHILE</t>
  </si>
  <si>
    <t>BIOBIO</t>
  </si>
  <si>
    <t>CONCEPCIÓN</t>
  </si>
  <si>
    <t>NO</t>
  </si>
  <si>
    <t>18 DE ENERO</t>
  </si>
  <si>
    <t>JEROME BEL</t>
  </si>
  <si>
    <t>DANZA</t>
  </si>
  <si>
    <t>23 DE ENERO</t>
  </si>
  <si>
    <t>EL BROTE</t>
  </si>
  <si>
    <t>24 DE ENERO</t>
  </si>
  <si>
    <t>6-7 DE ENERO</t>
  </si>
  <si>
    <t>MOBY DICK</t>
  </si>
  <si>
    <t>TEATRO MUNICIPAL DE LAS CONDES</t>
  </si>
  <si>
    <t>METROPOLITANA</t>
  </si>
  <si>
    <t>SANTIAGO</t>
  </si>
  <si>
    <t>LAS CONDES</t>
  </si>
  <si>
    <t>SI</t>
  </si>
  <si>
    <t>11-12-13 DE ENERO</t>
  </si>
  <si>
    <t>ALL RIGHT. GOOD NIGHT</t>
  </si>
  <si>
    <t>19-20-21 DE ENERO</t>
  </si>
  <si>
    <t>LOS SIETE ARROYOS DEL RÍO OTA</t>
  </si>
  <si>
    <t>25-26-27-28 DE ENERO</t>
  </si>
  <si>
    <t>EN DOS RUEDAS, LA VIDA!</t>
  </si>
  <si>
    <t>5-6-7 DE ENERO</t>
  </si>
  <si>
    <t>GIRLS AND BOYS</t>
  </si>
  <si>
    <t>TEATRO ORIENTE</t>
  </si>
  <si>
    <t>PROVIDENCIA</t>
  </si>
  <si>
    <t>LA LEYENDA DE LA SERPIENTE BLANCA</t>
  </si>
  <si>
    <t>MUSEO 31</t>
  </si>
  <si>
    <t>13 AL 31 DE ENERO</t>
  </si>
  <si>
    <t>ARTES VISUALES</t>
  </si>
  <si>
    <t>CENTRO CULTURAL PALACIO LA MONEDA</t>
  </si>
  <si>
    <t>4-5-6 DE ENERO</t>
  </si>
  <si>
    <t>AMANDA LABARCA</t>
  </si>
  <si>
    <t>CENTRO DE EXTENSIÓN INSTITUTO NACIONAL (CEINA)</t>
  </si>
  <si>
    <t>11-12-13-14 DE ENERO</t>
  </si>
  <si>
    <t>ANTES QUE LOS DIOSES FUERAN HOMBRES</t>
  </si>
  <si>
    <t>MATUCANA 100</t>
  </si>
  <si>
    <t>ESTACIÓN CENTRAL</t>
  </si>
  <si>
    <t>16-17-18 DE ENERO</t>
  </si>
  <si>
    <t>YEGUAS SUELTAS</t>
  </si>
  <si>
    <t>19-20 DE ENERO</t>
  </si>
  <si>
    <t>CANCIONES PARA COCINAR</t>
  </si>
  <si>
    <t>EL GRAN SILENCIO</t>
  </si>
  <si>
    <t>12-13-14 DE ENERO</t>
  </si>
  <si>
    <t>ARBOLEDA</t>
  </si>
  <si>
    <t>REBOTA, REBOTA Y EN TU CARA EXPLOTA</t>
  </si>
  <si>
    <t>LA POBLACIÓN</t>
  </si>
  <si>
    <t>MÚSICA</t>
  </si>
  <si>
    <t>TEATRO NACIONAL CHILENO</t>
  </si>
  <si>
    <t>18-19-20 DE ENERO</t>
  </si>
  <si>
    <t>G.O.L.P.</t>
  </si>
  <si>
    <t>COMO SI PASARA UN TREN</t>
  </si>
  <si>
    <t>TEATRO FINIS TERRAE</t>
  </si>
  <si>
    <t>TUTTI NON CI SONO</t>
  </si>
  <si>
    <t>15-16-17 DE ENERO</t>
  </si>
  <si>
    <t>STALIN</t>
  </si>
  <si>
    <t>MEMORIA</t>
  </si>
  <si>
    <t>17-18 DE ENERO</t>
  </si>
  <si>
    <t>CUANDO MAYO YA NO SEA MAYO</t>
  </si>
  <si>
    <t>EL TRAJE DEL NOVIO</t>
  </si>
  <si>
    <t>CENTRO CULTURAL GABRIELA MISTRAL (GAM)</t>
  </si>
  <si>
    <t>LA CONTINUIDAD DE LAS CAJERAS</t>
  </si>
  <si>
    <t>15-16 DE ENERO</t>
  </si>
  <si>
    <t>MARÍA ISABEL</t>
  </si>
  <si>
    <t>17 DE ENERO</t>
  </si>
  <si>
    <t>NUBE</t>
  </si>
  <si>
    <t>6 DE ENERO</t>
  </si>
  <si>
    <t>CAMILO ALIAGA, PROYECTO DUAL: CONCIERTO PARA DÚO DE PIANOS</t>
  </si>
  <si>
    <t>7 DE ENERO</t>
  </si>
  <si>
    <t>FLINKO Y LA PINGÜI-BAND</t>
  </si>
  <si>
    <t>11 DE ENERO</t>
  </si>
  <si>
    <t>LANZAMIENTO EP AUNQUE DUELA</t>
  </si>
  <si>
    <t>12 DE ENERO</t>
  </si>
  <si>
    <t>LA OTRA ESQUINA</t>
  </si>
  <si>
    <t>13 DE ENERO</t>
  </si>
  <si>
    <t>LA MARRAQUETA - JAZZ FUSIÓN</t>
  </si>
  <si>
    <t>14 DE ENERO</t>
  </si>
  <si>
    <t>LA PLAZA DE LOS SUEÑOS</t>
  </si>
  <si>
    <t>16-17 DE ENERO</t>
  </si>
  <si>
    <t>PARLAMENTO</t>
  </si>
  <si>
    <t>14-15-16 DE ENERO</t>
  </si>
  <si>
    <t>DEVELAR</t>
  </si>
  <si>
    <t>ANTUCO</t>
  </si>
  <si>
    <t>YO DUELO</t>
  </si>
  <si>
    <t>8-9 DE ENERO</t>
  </si>
  <si>
    <t>MA!</t>
  </si>
  <si>
    <t>MALAM/NIGHT</t>
  </si>
  <si>
    <t>NUEVOS MEDIOS</t>
  </si>
  <si>
    <t>YO SOY FEDRA</t>
  </si>
  <si>
    <t>LA GAVIOTA</t>
  </si>
  <si>
    <t>MONOS</t>
  </si>
  <si>
    <t>3-4-5-6-7 DE ENERO</t>
  </si>
  <si>
    <t>HABLAN</t>
  </si>
  <si>
    <t>TEATRO LA MEMORIA</t>
  </si>
  <si>
    <t>10-11-12-13-14 DE ENERO</t>
  </si>
  <si>
    <t>LOS OJOS DE LENA</t>
  </si>
  <si>
    <t>EDIPO STAND UP TRAGEDY</t>
  </si>
  <si>
    <t>LAVARROPAS</t>
  </si>
  <si>
    <t>TEATRO MORI BELLAVISTA</t>
  </si>
  <si>
    <t>HISTORIA DE AMOR PARA UN ALMA VIEJA</t>
  </si>
  <si>
    <t>SOBRE LA CUERDA FLOJA</t>
  </si>
  <si>
    <t>18-19 DE ENERO</t>
  </si>
  <si>
    <t>FEOS</t>
  </si>
  <si>
    <t>20-21 DE ENERO</t>
  </si>
  <si>
    <t>CAPOTE</t>
  </si>
  <si>
    <t>TESTOSTERONA</t>
  </si>
  <si>
    <t>TEATRO MORI RECOLETA</t>
  </si>
  <si>
    <t>RECOLETA</t>
  </si>
  <si>
    <t>VILLA</t>
  </si>
  <si>
    <t>LA PERSONA DEPRIMIDA</t>
  </si>
  <si>
    <t>TEATRO MORI PARQUE ARAUCO</t>
  </si>
  <si>
    <t>ENCUENTROS BREVES CON HOMBRES REPULSIVOS</t>
  </si>
  <si>
    <t>3-4-5-6 DE ENERO</t>
  </si>
  <si>
    <t>EL MAR EN LA MURALLA</t>
  </si>
  <si>
    <t>TEATRO ICTUS</t>
  </si>
  <si>
    <t>10-11-12-13 DE ENERO</t>
  </si>
  <si>
    <t>ARPEGGIONE</t>
  </si>
  <si>
    <t>16-17-18-19-20-21 DE ENERO</t>
  </si>
  <si>
    <t>PRIMAVERA CON UNA ESQUINA ROTA</t>
  </si>
  <si>
    <t>MEDEA</t>
  </si>
  <si>
    <t>TEATRO CAMILO HENRÍQUEZ</t>
  </si>
  <si>
    <t>LO OSCURO SE ESCONDE DEBAJO DE LA ALFOMBRA</t>
  </si>
  <si>
    <t>17-18-19-20 DE ENERO</t>
  </si>
  <si>
    <t>Y, Y, Y, Y, Y</t>
  </si>
  <si>
    <t>FRANKEINSTEIN</t>
  </si>
  <si>
    <t>ANFITEATRO BELLAS ARTES</t>
  </si>
  <si>
    <t>13-14 DE ENERO</t>
  </si>
  <si>
    <t>PLANETA VERDEAGUA</t>
  </si>
  <si>
    <t>OTELO</t>
  </si>
  <si>
    <t>5-6-12-13-19-20 DE ENERO</t>
  </si>
  <si>
    <t>EXOTIC ARMONÍA</t>
  </si>
  <si>
    <t>CIRCO</t>
  </si>
  <si>
    <t>ALDEA DEL ENCUENTRO</t>
  </si>
  <si>
    <t>LA REINA</t>
  </si>
  <si>
    <t>11-12-13-14-18-19-20-21 DE ENERO</t>
  </si>
  <si>
    <t>PRELUDIO Y FINAL</t>
  </si>
  <si>
    <t>FUNERAL PARA UN PAÍS</t>
  </si>
  <si>
    <t>3-4-5-6-7-10-11-12 DE ENERO</t>
  </si>
  <si>
    <t>NI SOLO, NI ACOMPAÑAO</t>
  </si>
  <si>
    <t>5-6-7-14-15 DE ENERO</t>
  </si>
  <si>
    <t>GEMELOS</t>
  </si>
  <si>
    <t>12 -13 DE ENERO</t>
  </si>
  <si>
    <t>VIOLENTOS</t>
  </si>
  <si>
    <t>GRATUITO</t>
  </si>
  <si>
    <t>GIMNASIO KEMPBOXING</t>
  </si>
  <si>
    <t>VALPARAÍSO</t>
  </si>
  <si>
    <t>ANTOF A MIL</t>
  </si>
  <si>
    <t>05 DE ENERO</t>
  </si>
  <si>
    <t>POI</t>
  </si>
  <si>
    <t xml:space="preserve">PLAZA DE LA CULTURA </t>
  </si>
  <si>
    <t>ANTOFAGASTA</t>
  </si>
  <si>
    <t>MEJILLONES</t>
  </si>
  <si>
    <t>07 DE ENERO</t>
  </si>
  <si>
    <t xml:space="preserve">GIMNASIO LLULLAILLACO  </t>
  </si>
  <si>
    <t>EL LOA</t>
  </si>
  <si>
    <t>SAN PEDRO DE ATACAMA</t>
  </si>
  <si>
    <t>08 DE ENERO</t>
  </si>
  <si>
    <t>PLAZA LA CANTERA</t>
  </si>
  <si>
    <t>PLAZA BICENTENARIO</t>
  </si>
  <si>
    <t>DANCE KARAOKE</t>
  </si>
  <si>
    <t xml:space="preserve">BALNEARIO MUNICIPAL </t>
  </si>
  <si>
    <t>06 DE ENERO</t>
  </si>
  <si>
    <t>TEATRO MUNICIPAL DE ANTOFAGASTA</t>
  </si>
  <si>
    <t>DESDE LEJOS HE VENIDO. EL TEATRO ES UN SUEÑO</t>
  </si>
  <si>
    <t>INICIO FRENTE A CASA ABAROA - PARQUE BRASIL</t>
  </si>
  <si>
    <t>FUNDACIÓN MINERA ESCONDIDA ANTOFAGASTA</t>
  </si>
  <si>
    <t>10 DE ENERO</t>
  </si>
  <si>
    <t>MAÑANA ES OTRO PAÍS</t>
  </si>
  <si>
    <t>CAMPAMENTO ALTAMIRA</t>
  </si>
  <si>
    <t xml:space="preserve">TEATRO MUNICIPAL GAMELIN GUERRA </t>
  </si>
  <si>
    <t>TEATRO LA CHIMBA</t>
  </si>
  <si>
    <t>04 DE ENERO</t>
  </si>
  <si>
    <t>MEMORIAS DESENTERRADAS</t>
  </si>
  <si>
    <t xml:space="preserve">TEATRO LEA (LICEO EXPERIMENTAL ARTISTICO)   </t>
  </si>
  <si>
    <t>VISTIENDO A UN MUERTO</t>
  </si>
  <si>
    <t>TEATRO DEMOLER</t>
  </si>
  <si>
    <t>03 DE ENERO</t>
  </si>
  <si>
    <t>LES TRACEURS</t>
  </si>
  <si>
    <t>RECORRIDO: CRUCE COMIENZA EN EDIFICIO BANCO ESTADO Y TERMINA EDIFICIO PASEO BULNES</t>
  </si>
  <si>
    <t>DEAR LAILA</t>
  </si>
  <si>
    <t>FACTORÍA FRANKLIN</t>
  </si>
  <si>
    <t>TRES ELEFANTES PASAN</t>
  </si>
  <si>
    <t>RECORRIDO: INICIO PLAZA DE LA CONSTITUCIÓN / FINAL FRONTIS MUSEO DE BELLAS ARTES</t>
  </si>
  <si>
    <t>RECORRIDO: INICIO MAPOCHO NORTE CON DIAGONAL RENY / FINAL MAPOCHO NORTE CON ISLA AZORES</t>
  </si>
  <si>
    <t>CERRO NAVIA</t>
  </si>
  <si>
    <t>RECORRIDO: INICIO AV. SAN PABLO CON EL SALITRE / FINAL SAN PABLO CON AV. TENIENTE CRUZ</t>
  </si>
  <si>
    <t>PUDAHUEL</t>
  </si>
  <si>
    <t xml:space="preserve">16 DE ENERO </t>
  </si>
  <si>
    <t>RECORRIDO: INICIO AV. 5 DE ABRIL CON CAMINO INTERIOR ESTADIO / FINAL AV. 5 DE ABRIL CON MANUEL RODRIGUEZ</t>
  </si>
  <si>
    <t>MAIPÚ</t>
  </si>
  <si>
    <t xml:space="preserve">RECORRIDO: INICIO MANIO CON SEBASTOPOL / FINAL PLAZA MANIO (CORONEL CON MANIO) </t>
  </si>
  <si>
    <t>LA GRANJA</t>
  </si>
  <si>
    <t>20 DE ENERO</t>
  </si>
  <si>
    <t>RECORRIDO : INICIO AV. GRECIA CON AV JORGE PEDRO ALESSANDRI / FINAL  AV GRECIA CON CAMPO DE DEPORTES</t>
  </si>
  <si>
    <t>ÑUÑOA</t>
  </si>
  <si>
    <t>TAMBORES DE FUEGO</t>
  </si>
  <si>
    <t>RECORRIDO: INICIO AV. LA ESTRELLA CON O´'HIGGINS / FINAL AV LA ESTRELLA CON SAN FRANCISCO</t>
  </si>
  <si>
    <t>RECORRIDO: INICIO VICUÑA MACKENNA CON CARDENAL RAÚL SILVA HENRÍQUEZ / FINAL VICUÑA MACKENNA CON JOAQUÍN EDWARDS BELLO</t>
  </si>
  <si>
    <t xml:space="preserve">RECORRIDO : INICIO BAQUEDANO CON LOS HALCONES / FINAL LOS HALCONES CON BAQUEDANO </t>
  </si>
  <si>
    <t>CHACABUCO</t>
  </si>
  <si>
    <t>LAMPA</t>
  </si>
  <si>
    <t>RECORRIDO: INICIO ESQUINA ALASKA Y ESPAÑA / FINAL PLAZA. LOS PRESIDENTES</t>
  </si>
  <si>
    <t>CERRILLOS</t>
  </si>
  <si>
    <t>RECORRIDO: INICIO LA ESTRELLA CON LAGUNA SUR / FINAL LA ESTRELLA CON LA TRAVESIA</t>
  </si>
  <si>
    <t>RECORRIDO: INICIO SAN EUGENIO CON AV. SUR / FINAL SAN EUGENIO CON CARLOS DITTBORN</t>
  </si>
  <si>
    <t>RECORRIDO : INICIO  CONCEPCIÓN CON AV. BERNARDO O´HIGGINS / FINAL CONCEPCIÓN CON AV. BENITO DEL VILLAR</t>
  </si>
  <si>
    <t>MAIPO</t>
  </si>
  <si>
    <t>PAINE</t>
  </si>
  <si>
    <t>19 DE ENERO</t>
  </si>
  <si>
    <t>RECORRIDO: INICIO LOS SUPIROS CON BAQUEDANO / TERMINO LOS SUSPIROS CON CAMINO EL FARDO</t>
  </si>
  <si>
    <t>SAN BERNARDO</t>
  </si>
  <si>
    <t>RECORRIDO: INICIO AV. GABRIELA CON LOS LIMONEROS / FINAL AV. GABRIELA CON PORTO ALEGRE (POBLACIÓN SAN RICARDO)</t>
  </si>
  <si>
    <t>LA PINTANA</t>
  </si>
  <si>
    <t>UN VERANO NARANJA</t>
  </si>
  <si>
    <t>PLAZA PEDRO LIRA</t>
  </si>
  <si>
    <t>PARQUE SAN FRANCISCO II</t>
  </si>
  <si>
    <t>CORDILLERA</t>
  </si>
  <si>
    <t>PUENTE ALTO</t>
  </si>
  <si>
    <t xml:space="preserve">ANFITEATRO CENTRO CULTURAL </t>
  </si>
  <si>
    <t>CASABLANCA</t>
  </si>
  <si>
    <t>EXPLANADA CASA DE LA CULTURA</t>
  </si>
  <si>
    <t>PEDRO AGUIRRE CERDA</t>
  </si>
  <si>
    <t>PLAZA DE BATUCO "TOMAS GONZALEZ"</t>
  </si>
  <si>
    <t>CANCHA PLAZA VILLA AIRES NUEVOS</t>
  </si>
  <si>
    <t>PLAZA DE ARMAS DE BUIN</t>
  </si>
  <si>
    <t>BUIN</t>
  </si>
  <si>
    <t>PLAZA DE PEÑAFLOR</t>
  </si>
  <si>
    <t>TALAGANTE</t>
  </si>
  <si>
    <t>PEÑAFLOR</t>
  </si>
  <si>
    <t>LOS CUASIMODISTAS CON NELSON CASTRO</t>
  </si>
  <si>
    <t xml:space="preserve">QUILICURA </t>
  </si>
  <si>
    <t xml:space="preserve">PARQUE MIRADOR VIEJO </t>
  </si>
  <si>
    <t>INDEPENDENCIA</t>
  </si>
  <si>
    <t xml:space="preserve">PLAZA DE ARMAS DE SAN FELIPE </t>
  </si>
  <si>
    <t>SAN FELIPE DE ACONCAGUA</t>
  </si>
  <si>
    <t>SAN FELIPE</t>
  </si>
  <si>
    <t>PLAZA LLICO</t>
  </si>
  <si>
    <t>SAN MIGUEL</t>
  </si>
  <si>
    <t>PARQUE PABLO NERUDA</t>
  </si>
  <si>
    <t>LO ESPEJO</t>
  </si>
  <si>
    <t>PARQUE LO VARAS</t>
  </si>
  <si>
    <t>RENCA</t>
  </si>
  <si>
    <t xml:space="preserve">ÁGORA CENTRO CULTURAL TILTIL </t>
  </si>
  <si>
    <t xml:space="preserve">TILTIL </t>
  </si>
  <si>
    <t>TINKUNAKAMA</t>
  </si>
  <si>
    <t xml:space="preserve">CENTRO CULTURAL TÍO LALO PARRA </t>
  </si>
  <si>
    <t>CENTRO CULTURAL SAN JOAQUIN</t>
  </si>
  <si>
    <t>SAN JOAQUÍN</t>
  </si>
  <si>
    <t>21 DE ENERO</t>
  </si>
  <si>
    <t>TEATRO NOVEDADES</t>
  </si>
  <si>
    <t>EL TEATRO ES UN SUEÑO</t>
  </si>
  <si>
    <t>CASA DE LA CULTURA, AV IRARRAZAVAL 4055</t>
  </si>
  <si>
    <t>MUSEO PRECOLOMBINO</t>
  </si>
  <si>
    <t>FRONTIS MUNICIPALIDAD DE RENCA BLANCO ENCALADA ENTRE AV. DOMINGO SANTA MARIA Y JOSE MANUEL BALMACEDA</t>
  </si>
  <si>
    <t>PARQUE LA HONDONADA</t>
  </si>
  <si>
    <t xml:space="preserve">CANCHA PLAZA BUZETA </t>
  </si>
  <si>
    <t xml:space="preserve">PARQUE QUINTA NORMAL </t>
  </si>
  <si>
    <t>EXPLANADA INTERIOR CASA DE LA CULTURA DE SAN BERNARDO</t>
  </si>
  <si>
    <t>15 DE ENERO</t>
  </si>
  <si>
    <t xml:space="preserve">PLAZA DE POMAIRE </t>
  </si>
  <si>
    <t>MELIPILLA</t>
  </si>
  <si>
    <t xml:space="preserve">PARQUE CANTILLANA </t>
  </si>
  <si>
    <t>PLAZA TENIENTE MERINO</t>
  </si>
  <si>
    <t xml:space="preserve">PLAZA ROSSVELT </t>
  </si>
  <si>
    <t>EXPLANADA INTERIOR CENTRO CIVICO CULTURAL</t>
  </si>
  <si>
    <t>EL BOSQUE</t>
  </si>
  <si>
    <t>LAS 24 Y NAUFRAGIO UNIVERSAL</t>
  </si>
  <si>
    <t>EXPLANADA CENTRO CULTURAL ESPACIO MATTA</t>
  </si>
  <si>
    <t xml:space="preserve">CENTRO CIVICO CULTURAL DEL BOSQUE </t>
  </si>
  <si>
    <t>06 DE ENETO</t>
  </si>
  <si>
    <t>ESTACIÓN HOSPITAL EL PINO</t>
  </si>
  <si>
    <t>RECORRIDO: INICIO LA TRAVESIA CON OCEANIA / FINAL OCEANIA CON EL ABETO</t>
  </si>
  <si>
    <t>PARQUE PUCARA</t>
  </si>
  <si>
    <t>COLECCIÓN PRIVADA</t>
  </si>
  <si>
    <t>CENTRO CULTURAL DE PUENTE ALTO</t>
  </si>
  <si>
    <t>TEATRO MUNICIPAL DE MAIPÚ</t>
  </si>
  <si>
    <t xml:space="preserve">CENTRO CULTURAL CASONA DUBOIS </t>
  </si>
  <si>
    <t>QUINTA NORMAL</t>
  </si>
  <si>
    <t xml:space="preserve">CANCHA VILLA PLAZA MAYOR </t>
  </si>
  <si>
    <t>EXPLANADA MUNICIPALIDAD DE LO ESPEJO</t>
  </si>
  <si>
    <t>MULTICANCHA EL COMENDADOR</t>
  </si>
  <si>
    <t>CAD . DIGNA ROSA</t>
  </si>
  <si>
    <t xml:space="preserve">METRO BAQUEDANO </t>
  </si>
  <si>
    <t>COMPLEJO DEPORTIVO CARLOS ABARCA</t>
  </si>
  <si>
    <t xml:space="preserve">PLAZA DE ARMAS MELIPILLA </t>
  </si>
  <si>
    <t>LOS CLARINES CON RUTA 5, PLAYA LA HERRADURA</t>
  </si>
  <si>
    <t>EFECTOS ESPECIALES</t>
  </si>
  <si>
    <t>INICIO ZENTENO CON ALONSO DE OVALLE / FINAL PASEO BULNES CON PADRE MIGUEL DE OLIVARES</t>
  </si>
  <si>
    <t>BAGAD PLOUGASTELL</t>
  </si>
  <si>
    <t>EXPLANADA CENTRO CULTURAL CASONA DUBOIS</t>
  </si>
  <si>
    <t>FRONTIS UNIVERSIDAD SAN SEBASTIAN PIO NONO CON BELLAVISTA</t>
  </si>
  <si>
    <t>CASA DE LA CULTURA</t>
  </si>
  <si>
    <t>PACHAKUNA, GUIARDIANES DE LOS ANDES</t>
  </si>
  <si>
    <t xml:space="preserve">INICIO  AV.CONDELL CON OFELIA MORENO/ FINAL AV.CONDELL CON ANCUD </t>
  </si>
  <si>
    <t xml:space="preserve">INICIO BANDERA CON COMPAÑIA DE JESÚS / FINAL PLAZA DE ARMAS </t>
  </si>
  <si>
    <t>INICIO PARQUE MUNICIPAL EL TRAPICHE DE PEÑAFLOR / FINAL CAMINO EL GUANACO.</t>
  </si>
  <si>
    <t>INICIO AV. ANIBAL PINTO CON BALDOMERO LILLO / FINAL AV. ANIBAL PINTO CON AV. LO BLANCO</t>
  </si>
  <si>
    <t>INICIO GRAN AVENIDA CON CON MAGDALENA VICUÑA / FINAL  CALLE SALVADOR ALLENDE CON GRAN AVENIDA</t>
  </si>
  <si>
    <t>INICIO CARMEN MENA (PLAZA FRENTE A CENTRO CULTURAL) / FINAL LAS INDUSTRIAS CON SAN NICOLAS</t>
  </si>
  <si>
    <t>FRONTIS MUNICIPALIDAD DE SAN BERNARDO (EYZAGUIRRE 450) / FINAL FRONTIS MUNICIPALIDAD DE SAN BERNARDO (EYZAGUIRRE 450</t>
  </si>
  <si>
    <t xml:space="preserve">INICIO CENTRO CULTURAL DE ARTE CONTEMPORANEO (AV. PEDRO AGUIRRE CERDA 6100) / FINAL CENTRO CULTURAL TIO LALO PARRA (AV. LONQUEN 7518) </t>
  </si>
  <si>
    <t>INICIO AV. IRARRAZAVAL CON JUAN SABAJ / FINAL AV. IRARRAZAVAL CON RAMON CRUZ</t>
  </si>
  <si>
    <t>PARQUE JUAN PABLO II</t>
  </si>
  <si>
    <t>QUILLOTA</t>
  </si>
  <si>
    <t>FRONTIS PARQUE DEL SOL (GRAL.SAN MARTIN NORTE)</t>
  </si>
  <si>
    <t>16 DE ENERO</t>
  </si>
  <si>
    <t>AVENIDA LO OVALLE, CON CALLE CLOTARIO BLEST/ FINAL  CALLE CLOTARIO BLEST CON BOMBERO OSSANDÓN</t>
  </si>
  <si>
    <t>INICIO LO MARCOLETA CON CALLE PARROQUIA JESUS OBRERO / FINAL LO MARCOLETA CON PUERTO DE ANTOFAGASTA</t>
  </si>
  <si>
    <t>INICIO AV. O´HIGGINS CON BALMACEDA HASTA PLAZA DE BUIN</t>
  </si>
  <si>
    <t xml:space="preserve">INICIO: TENIENTE CRUZ CON LAGUNA SUR / FINAL  LAGUNA SUR CON MAR DE DRAKE </t>
  </si>
  <si>
    <t>INICO AV CARRASCAL CON AVIADOR BLERIOT / FINAL AV. CARRASCAL CON LO ESPINOZA</t>
  </si>
  <si>
    <t>INICIO AV BICENTENARIO 3226 / FINAL AV. BICENTENARIO CON ALONSO CORDOVA</t>
  </si>
  <si>
    <t>VITACURA</t>
  </si>
  <si>
    <t xml:space="preserve">INICIO FRONTIS CENTRO CULTURAL </t>
  </si>
  <si>
    <t xml:space="preserve"> INICIO AVENIDA MICHIMALONGO CON 12 DE FEBRERO FINAL: AVENIDA MICHIMALONGO CON AVENIDA HERMANOS CARRERA</t>
  </si>
  <si>
    <t>25 DE ENERO</t>
  </si>
  <si>
    <t>INICIO MONSEÑOR LARRAIN CON TALA CANTA ILABE / FINAL CAMINO A MELIPILLA CON LLANQUIHUE</t>
  </si>
  <si>
    <t>26 DE ENERO</t>
  </si>
  <si>
    <t>INICO AV. VIVACETA. 2733 / FINAL PLAZA CHACABUCO</t>
  </si>
  <si>
    <t>27 DE ENERO</t>
  </si>
  <si>
    <t>INICIO AV SAN JUAN CON POLIDEPORTIVO GUILLERMO CHACON / POLIDEPORTIVO GUILLERMO CHACON</t>
  </si>
  <si>
    <t>O´HIGGINS</t>
  </si>
  <si>
    <t>CACHAPOAL</t>
  </si>
  <si>
    <t>MACHALÍ</t>
  </si>
  <si>
    <t>31 DE ENERO</t>
  </si>
  <si>
    <t>INICO EN AV. LAS ENCINAS (ENTRE LOS CONQUISTADORES Y GABRIELA MISTRAL)</t>
  </si>
  <si>
    <t>ARAUCANÍA</t>
  </si>
  <si>
    <t>CAUTÍN</t>
  </si>
  <si>
    <t>TEMUCO</t>
  </si>
  <si>
    <t>DON QUIJOTE</t>
  </si>
  <si>
    <t xml:space="preserve">EXPLANADA PORTAL LA DEHESA </t>
  </si>
  <si>
    <t>LO BARNECHEA</t>
  </si>
  <si>
    <t>TEATRO SERRANO</t>
  </si>
  <si>
    <t>TEATRO MUNICIPAL DE CHILLÁN</t>
  </si>
  <si>
    <t>ÑUBLE</t>
  </si>
  <si>
    <t>CHILLÁN</t>
  </si>
  <si>
    <t>ELLA LO AMA</t>
  </si>
  <si>
    <t>CENTRO CULTURAL ESPACIO MATTA</t>
  </si>
  <si>
    <t xml:space="preserve">PLAZA LO CAMPINO </t>
  </si>
  <si>
    <t>TEATRO MUNICIPAL DE BUIN</t>
  </si>
  <si>
    <t xml:space="preserve">TEATRO MUNICIPAL DE LA PINTANA </t>
  </si>
  <si>
    <t>28 DE ENERO</t>
  </si>
  <si>
    <t xml:space="preserve">SALÓN AUDITORIO DEL EDIFICIO CONSISTORIAL DE LA MUNICIPALIDAD DE COQUIMBO </t>
  </si>
  <si>
    <t>COQUMBO</t>
  </si>
  <si>
    <t>ELQUI</t>
  </si>
  <si>
    <t>COQUIMBO</t>
  </si>
  <si>
    <t xml:space="preserve">AUDITORIUM DE MUNICIPALIDAD DE LO ESPEJO </t>
  </si>
  <si>
    <t xml:space="preserve">TEATRO CENTRO CULTURAL TILTIL </t>
  </si>
  <si>
    <t xml:space="preserve">TEATRO MUNICIOAL DE CASABLANCA </t>
  </si>
  <si>
    <t>CENTRO CULTURAL DE TALAGANTE</t>
  </si>
  <si>
    <t>TEATRO CENTRO CULTURAL</t>
  </si>
  <si>
    <t>TEATRO JOAN JARA</t>
  </si>
  <si>
    <t>LO PRADO</t>
  </si>
  <si>
    <t>CENTRO CULTURAL LA CAVA</t>
  </si>
  <si>
    <t>LA PICHINTÚN</t>
  </si>
  <si>
    <t>MUSEO INTERACTIVO MIRADOR (MIM)</t>
  </si>
  <si>
    <t>INICIO ALPES CON BALMACEDA / FINAL COLON CON MARTIN DE SOLIS</t>
  </si>
  <si>
    <t>INICIO SANTELICES CON IZAGA PLAZA CENTRAL DE ISLA DE MAIPO / FINAL SANTELICES CON GALVEZ</t>
  </si>
  <si>
    <t>ISLA DE MAIPO</t>
  </si>
  <si>
    <t>INICIO  J.F. KENNEDY (FRENTE A LOS BOMBEROS) CON CAMINO ESTADIO / FINAL  ESTADIO DE MUNICIPAL MANUEL BUSTOS DE COYA</t>
  </si>
  <si>
    <t>TEATRO MUNICIPAL</t>
  </si>
  <si>
    <t>BIO BIO</t>
  </si>
  <si>
    <t>LOS ÁNGELES</t>
  </si>
  <si>
    <t>SALA DE CAMARA</t>
  </si>
  <si>
    <t xml:space="preserve">CENTRO CULTURAL DE LAMPA </t>
  </si>
  <si>
    <t>APP RECUERDOS</t>
  </si>
  <si>
    <t>PARQUE SAN BORJA</t>
  </si>
  <si>
    <t>BARRIO LASTARRIA</t>
  </si>
  <si>
    <t>PARQUE BUSTAMANTE</t>
  </si>
  <si>
    <t>CALLE SANTO DOMINGO</t>
  </si>
  <si>
    <t>CALLE ALAMEDA ORIENTE</t>
  </si>
  <si>
    <t>PARQUE FORESTAL</t>
  </si>
  <si>
    <t>METRO SANTA LUCÍA</t>
  </si>
  <si>
    <t>CALLE CATEDRAL CON MANUEL RODRÍGUEZ</t>
  </si>
  <si>
    <t>CALLE AGUSTINAS CON TEATINOS</t>
  </si>
  <si>
    <t>CALLE CATEDRAL CON MORANDÉ</t>
  </si>
  <si>
    <t>CALLE ALAMEDA CON SAN IGNACIO</t>
  </si>
  <si>
    <t>PLAZA DE ARMAS</t>
  </si>
  <si>
    <t>DRAMAWALKER: GALERÍAS DE SANTIAGO CENTRO</t>
  </si>
  <si>
    <t>INICIO DEL RECORRIDO: MUSEO PRECOLOMBINO</t>
  </si>
  <si>
    <t>ESTADIO MUNICIPAL (RECOLETA 3005)</t>
  </si>
  <si>
    <t>LAB ESCÉNICO 2024</t>
  </si>
  <si>
    <t>ESCUELAS: TALLER DOBLE PRESENCIA "MOBY DICK"</t>
  </si>
  <si>
    <t>TALLER</t>
  </si>
  <si>
    <t>EDUCACIÓN ARTÍSTICA</t>
  </si>
  <si>
    <t>ESCUELA DE TEATRO UNIVERSIDAD CATÓLICA</t>
  </si>
  <si>
    <t>ESCUELAS: TANGOS FLAMENCOS: ¡SACA TU CUERPO A BAILAR! (PARA TODO PÚBLICO)</t>
  </si>
  <si>
    <t>CLASE MAGISTRAL / CHARLA / CONFERENCIA</t>
  </si>
  <si>
    <t>ESPACIO MATTA</t>
  </si>
  <si>
    <t>ESCUELAS: CLASE MAGISTRAL SOBRE PLEXUS POLAIRE "MOBY DICK"</t>
  </si>
  <si>
    <t>UNIVERSIDAD FINIS TERRAE</t>
  </si>
  <si>
    <t>ESCUELAS: TALLER "DE PANTALLAS A EXPERIENCIAS: HERRAMIENTAS DE NUEVOS MEDIOS PARA AUDIENCIAS CONTEMPORANEAS"</t>
  </si>
  <si>
    <t>CENTRO PARA LA REVOLUCIÓN TECNOLÓGICA EN INDUSTRIAS CREATIVAS</t>
  </si>
  <si>
    <t>ESCUELAS: CLASE MAGISTRAL HELGARD HAUG "ALL RIGHT. GOOD NIGHT"</t>
  </si>
  <si>
    <t>GOETHE INSTITUT</t>
  </si>
  <si>
    <t>ESCUELAS: AQUÍ Y AHORA: EJEMPLO DE UN TEATRO SIN ACTORES</t>
  </si>
  <si>
    <t>ESCUELAS: TANGOS FLAMENCOS: ¡SACA TU CUERPO A BAILAR! (PARA PROFESIONALES)</t>
  </si>
  <si>
    <t>SINDICATO DE ACTORES DE CHILE (SIDARTE)</t>
  </si>
  <si>
    <t>ESCUELAS: MOVIMIENTO Y FICCIÓN - TALLER PARA PROFESIONALES "EFECTOS ESPECIALES"</t>
  </si>
  <si>
    <t>ESCUELAS: CUERPO, REALIDAD Y PERFORMANCE</t>
  </si>
  <si>
    <t>ESCUELAS: TALLER DE ACTUACIÓN, GUILLERMO CACACE</t>
  </si>
  <si>
    <t>ESCUELAS: RECORRIDO TÉCNICO POR EL ESCENARIO DE "LOS SIETE ARROYOS DEL RÍO OTA"</t>
  </si>
  <si>
    <t>ESCUELAS: TALLER SHENDUAN - "LA LEYENDA DE LA SERPIENTE BLANCA"</t>
  </si>
  <si>
    <t>ESCUELAS: CLASE ABIERTA POR GUILLAUME DOIN - DYNAMO THEATRE</t>
  </si>
  <si>
    <t>FOROS: COLOQUIO TEATRO APLICADO: TEATRO MÁS ALLÁ DE LO ARTÍSTICO. PRÁCTICAS TRANSFORMADORAS</t>
  </si>
  <si>
    <t>FOROS: HOMENAJE A LUZ JIMÉNEZ</t>
  </si>
  <si>
    <t>FOROS: CONVERSATORIO: NUEVAS TECNOLOGÍAS CON EL CENTRO PARA LA REVOLUCIÓN TECNOLOGICA EN INDUSTRIAS CREATIVAS (CRTIC)</t>
  </si>
  <si>
    <t>FOROS: ENTREVISTA A ROBERT LEPAGE</t>
  </si>
  <si>
    <t>FOROS: LANZAMIENTO LIBRO DE FEDERICO ZURITA Y BERNARDO ROCCO NUÑEZ</t>
  </si>
  <si>
    <t>FOROS: FEMINISMOS COMO PRÁCTICA SOCIAL Y PERFORMATICA</t>
  </si>
  <si>
    <t>27 DE DICIEMBRE 2023</t>
  </si>
  <si>
    <t>PEQUEÑAS AUDIENCIAS - RM: PEQUEÑAS AUDIENCIAS: PACHAKUNA, GUIARDIANES DE LOS ANDES EN RENCA</t>
  </si>
  <si>
    <t>ACTIVIDAD DE MEDIACIÓN</t>
  </si>
  <si>
    <t>SEDE SOCIAL DE JUNTA DE VECINOS VALLE CENTRAL</t>
  </si>
  <si>
    <t>AV. CONDELL CON ARTURO PRAT</t>
  </si>
  <si>
    <t>28 DE DICIEMBRE 2023</t>
  </si>
  <si>
    <t>PEQUEÑAS AUDIENCIAS - RM: PEQUEÑAS AUDIENCIAS: PACHAKUNA, GUIARDIANES DE LOS ANDES EN SANTIAGO</t>
  </si>
  <si>
    <t>MUSEO ARTE PRECOLOMBINO</t>
  </si>
  <si>
    <t>BANDERA CON COMPAÑÍA</t>
  </si>
  <si>
    <t>PEQUEÑAS AUDIENCIAS - RM: PEQUEÑAS AUDIENCIAS: PACHAKUNA, GUIARDIANES DE LOS ANDES EN SANTIAGO Y RENCA</t>
  </si>
  <si>
    <t>PEQUEÑAS AUDIENCIAS - RM: PEQUEÑAS AUDIENCIAS: POI EN PUDAHUEL</t>
  </si>
  <si>
    <t>CIRCO DEL MUNDO</t>
  </si>
  <si>
    <t>PEQUEÑAS AUDIENCIAS - RM: PEQUEÑAS AUDIENCIAS: LOS 3 ELEFANTES PASAN</t>
  </si>
  <si>
    <t>CASA DE LA CULTURA DE ÑUÑOA</t>
  </si>
  <si>
    <t>AV. GRECIA CON ALCALDE MONKEBERG</t>
  </si>
  <si>
    <t>22 DE ENERO</t>
  </si>
  <si>
    <t>IRARRÁZABAL 4055</t>
  </si>
  <si>
    <t>PEQUEÑAS AUDIENCIAS - ANTOF: TALLER DE TROMPOS: POI</t>
  </si>
  <si>
    <t>PLAZA BICENTENARIO – SERVICIO JESUITA A MIGRANTES</t>
  </si>
  <si>
    <t>8-9-10-11 DE ENERO</t>
  </si>
  <si>
    <t>RESIDENCIAS: LOS TRES ELEFANTES PASAN</t>
  </si>
  <si>
    <t>RESIDENCIAS</t>
  </si>
  <si>
    <t>COLEGIO REPUBLICA DE SIRIA</t>
  </si>
  <si>
    <t>15-16-17-18 DE ENERO</t>
  </si>
  <si>
    <t>RESIDENCIAS: EL TEATRO ES UN SUEÑO</t>
  </si>
  <si>
    <t>MUSEO 31: TODO ES TÍTERE</t>
  </si>
  <si>
    <t>MUSEO 31: HISTORIA Y CONFECCIÓN</t>
  </si>
  <si>
    <t>PLATEA24: SEMANA DE PROGRAMADORES</t>
  </si>
  <si>
    <t>PRESENTACIÓN ESTUDIO "POLÍTICAS PÚBLICAS E INTERNACIONALIZACIÓN DE LAS ARTES ESCÉNICAS EN CHILE"</t>
  </si>
  <si>
    <t>ENCUENTRO / CONVERSATORIO / MESA REDONDA</t>
  </si>
  <si>
    <t>ARTES LITERARIAS, LIBROS Y PRENSA</t>
  </si>
  <si>
    <t>CONFERENCIA 1: PAULA GONZALEZ, NONA FERNANDEZ, ALEJANDRA ROJAS, CÍA. BONOBO</t>
  </si>
  <si>
    <t>CONFERENCIA 2: RENATA CARAVALHO, GABRIELA CARNEIRO DA CUHNA, LUCIANA ACUÑA</t>
  </si>
  <si>
    <t>PANEL: ¿QUÉ Y CÓMO CAMBIA EL ESCENARIO MUNDIAL PARA LOS FESTIVALES INTERNACIONALES DE TEATRO?</t>
  </si>
  <si>
    <t>INAUGURACIÓN OFICIAL PLATEA 24: FIRMA ACUERDO BILATERAL ENTRE FUNDACIÓN NACIONAL DE LAS ARTES, BRASIL (FUNARTE), Y FUNDACIÓN TEATRO A MIL (FITAM)</t>
  </si>
  <si>
    <t>MULTIDICIPLINAR/ INTERDISCIPLINAR</t>
  </si>
  <si>
    <t>CÓCTEL DE CIERRE PLATEA </t>
  </si>
  <si>
    <t>WIP: VACA</t>
  </si>
  <si>
    <t>WIP: VAMPYR</t>
  </si>
  <si>
    <t>WIP DEEPER</t>
  </si>
  <si>
    <t>WIP: LIMPIA</t>
  </si>
  <si>
    <t>WIP: SEA OF SILENCE</t>
  </si>
  <si>
    <t>WIP: TOTAL</t>
  </si>
  <si>
    <t>FUNCIÓN PARA PROGRAMADORES: YO SOY FEDRA</t>
  </si>
  <si>
    <t>FUNCIÓN PARA PROGRAMADORES: EL BROTE</t>
  </si>
  <si>
    <t>FUNCIÓN PARA PROGRAMADORES: LA GAVIOTA</t>
  </si>
  <si>
    <t>TEATROAMIL.TV</t>
  </si>
  <si>
    <t>03 AL 31 DE ENERO</t>
  </si>
  <si>
    <t>AERÉNQUIMAS</t>
  </si>
  <si>
    <t>VIRTUAL / REMOTA</t>
  </si>
  <si>
    <t>AUDIOVISUAL</t>
  </si>
  <si>
    <t>TODO EL MUNDO</t>
  </si>
  <si>
    <t>DUAL</t>
  </si>
  <si>
    <t>ECO</t>
  </si>
  <si>
    <t>MEMORIA TEXTUAL</t>
  </si>
  <si>
    <t>PLAYAS DE FUEGO</t>
  </si>
  <si>
    <t>TELEVISIÓN NACIONAL DE CHILE (TVN)</t>
  </si>
  <si>
    <t>Tipo de Actividad</t>
  </si>
  <si>
    <t>Área/Dominio</t>
  </si>
  <si>
    <t>TARAPACÁ</t>
  </si>
  <si>
    <t>ANTÁRTICA CHILENA</t>
  </si>
  <si>
    <t>AISÉN</t>
  </si>
  <si>
    <t>CAPACITACIÓN</t>
  </si>
  <si>
    <t>ALGARROBO</t>
  </si>
  <si>
    <t>ATACAMA</t>
  </si>
  <si>
    <t>ARAUCO</t>
  </si>
  <si>
    <t>ALHUÉ</t>
  </si>
  <si>
    <t>CLÍNICA / LABORATORIO  / WORKSHOP</t>
  </si>
  <si>
    <t>ARICA</t>
  </si>
  <si>
    <t>ALTO BIOBÍO</t>
  </si>
  <si>
    <t>COLOQUIO / CONGRESO / SIMPOSIO</t>
  </si>
  <si>
    <t>AYSÉN</t>
  </si>
  <si>
    <t>ALTO DEL CARMEN</t>
  </si>
  <si>
    <t>CONCIERTO / TOCATA</t>
  </si>
  <si>
    <t>FOTOGRAFÍA</t>
  </si>
  <si>
    <t>ALTO HOSPICIO</t>
  </si>
  <si>
    <t>SEMINARIO</t>
  </si>
  <si>
    <t>MAULE</t>
  </si>
  <si>
    <t>ANCUD</t>
  </si>
  <si>
    <t xml:space="preserve">EDICIÓN / PUBLICACIÓN </t>
  </si>
  <si>
    <t>CAPITÁN PRAT</t>
  </si>
  <si>
    <t>ANDACOLLO</t>
  </si>
  <si>
    <t>CARDENAL CARO</t>
  </si>
  <si>
    <t>ANGOL</t>
  </si>
  <si>
    <t>ARQUITECTURA</t>
  </si>
  <si>
    <t>LOS LAGOS</t>
  </si>
  <si>
    <t>CAUQUENES</t>
  </si>
  <si>
    <t xml:space="preserve">ANTÁRTICA </t>
  </si>
  <si>
    <t>ENSAYOS</t>
  </si>
  <si>
    <t>DISEÑO</t>
  </si>
  <si>
    <t>AYSEN</t>
  </si>
  <si>
    <t>TUTORÍA</t>
  </si>
  <si>
    <t>ARTESANÍA</t>
  </si>
  <si>
    <t>MAGALLANES</t>
  </si>
  <si>
    <t>GRABACIÓN, EDICIÓN, MEZCLA, MASTERIZACIÓN Y POSTPRODUCCIÓN DE AUDIO.</t>
  </si>
  <si>
    <t>PATRIMONIO MATERIAL</t>
  </si>
  <si>
    <t>LOS RIOS</t>
  </si>
  <si>
    <t>CHAÑARAL</t>
  </si>
  <si>
    <t xml:space="preserve">PRODUCCIÓN Y POSTPRODUCCIÓN AUDIOVISUAL </t>
  </si>
  <si>
    <t>PATRIMONIO INMATERIAL</t>
  </si>
  <si>
    <t>ARICA Y PARINACOTA</t>
  </si>
  <si>
    <t>CHILOÉ</t>
  </si>
  <si>
    <t>PRODUCCIÓN Y EDICIÓN DE GRABADO</t>
  </si>
  <si>
    <t>GASTRONOMÍA</t>
  </si>
  <si>
    <t>CHOAPA</t>
  </si>
  <si>
    <t xml:space="preserve">EXPOSICIÓN / MUESTRA </t>
  </si>
  <si>
    <t>ECONOMÍA CREATIVA</t>
  </si>
  <si>
    <t>COLCHAGUA</t>
  </si>
  <si>
    <t>BULNES</t>
  </si>
  <si>
    <t>FESTIVAL / FERIA / CARNAVAL</t>
  </si>
  <si>
    <t>CABILDO</t>
  </si>
  <si>
    <t>MEMORIA Y DDHH</t>
  </si>
  <si>
    <t>COPIAPÓ</t>
  </si>
  <si>
    <t>CABO DE HORNOS</t>
  </si>
  <si>
    <t>INVESTIGACIÓN</t>
  </si>
  <si>
    <t>PUEBLOS ORIGINARIOS</t>
  </si>
  <si>
    <t>CABRERO</t>
  </si>
  <si>
    <t>PROYECCIÓN AUDIOVISUAL</t>
  </si>
  <si>
    <t>INTERCULTURALIDAD</t>
  </si>
  <si>
    <t>COYHAIQUE</t>
  </si>
  <si>
    <t>CALAMA</t>
  </si>
  <si>
    <t xml:space="preserve">LECTURA DRAMATIZADA  / RECITAL </t>
  </si>
  <si>
    <t>OPERA</t>
  </si>
  <si>
    <t>CUATÍN</t>
  </si>
  <si>
    <t>CALBUCO</t>
  </si>
  <si>
    <t>LANZAMIENTO DE PUBICACIÓN</t>
  </si>
  <si>
    <t>CURICÓ</t>
  </si>
  <si>
    <t>CALDERA</t>
  </si>
  <si>
    <t>RESCATE / CONSERVACIÓN /DIFUSIÓN DEL PATRIMONIO</t>
  </si>
  <si>
    <t>ARCHIVÍSTICA Y PRESERVACIÓN</t>
  </si>
  <si>
    <t xml:space="preserve">CALERA DE TANGO </t>
  </si>
  <si>
    <t>CRÍTICA CULTURAL</t>
  </si>
  <si>
    <t>CALLE LARGA</t>
  </si>
  <si>
    <t xml:space="preserve">ASESORÍA TÉCNICA </t>
  </si>
  <si>
    <t>DIVULGACIÓN CIENTÍFICA</t>
  </si>
  <si>
    <t>GENERAL CARRERA</t>
  </si>
  <si>
    <t>CAMARONES</t>
  </si>
  <si>
    <t>FUNCIÓN / CONCIERTO  EDUCATIVO</t>
  </si>
  <si>
    <t>EDUCACIÓN CIENTÍFICA NO FORMAL</t>
  </si>
  <si>
    <t>HUASCO</t>
  </si>
  <si>
    <t>CAMIÑA</t>
  </si>
  <si>
    <t>OTRA</t>
  </si>
  <si>
    <t xml:space="preserve">IQUIQUE </t>
  </si>
  <si>
    <t>CANELA</t>
  </si>
  <si>
    <t>ISLA DE PASCUA</t>
  </si>
  <si>
    <t>CAÑETE</t>
  </si>
  <si>
    <t>LIMARÍ</t>
  </si>
  <si>
    <t>CARAHUE</t>
  </si>
  <si>
    <t>LINARES</t>
  </si>
  <si>
    <t>CARTAGENA</t>
  </si>
  <si>
    <t>LLANQUIHUE</t>
  </si>
  <si>
    <t>LOS ANDES</t>
  </si>
  <si>
    <t>CASTRO</t>
  </si>
  <si>
    <t xml:space="preserve">CATEMU </t>
  </si>
  <si>
    <t>MALLECO</t>
  </si>
  <si>
    <t>MARGA MARGA</t>
  </si>
  <si>
    <t>CHAITÉN</t>
  </si>
  <si>
    <t>CHANCO</t>
  </si>
  <si>
    <t>OSORNO</t>
  </si>
  <si>
    <t>PALENA</t>
  </si>
  <si>
    <t>CHÉPICA</t>
  </si>
  <si>
    <t>PARINACOTA</t>
  </si>
  <si>
    <t>CHIGUAYANTE</t>
  </si>
  <si>
    <t>PETORCA</t>
  </si>
  <si>
    <t>CHILE CHICO</t>
  </si>
  <si>
    <t>RANCO</t>
  </si>
  <si>
    <t>CHILLÁN VIEJO</t>
  </si>
  <si>
    <t>SAN ANTONIO</t>
  </si>
  <si>
    <t>CHIMBARONGO</t>
  </si>
  <si>
    <t>CHOLCHOL</t>
  </si>
  <si>
    <t>CHONCHI</t>
  </si>
  <si>
    <t>CISNES</t>
  </si>
  <si>
    <t>TALCA</t>
  </si>
  <si>
    <t>COBQUECURA</t>
  </si>
  <si>
    <t>TAMARUGAL</t>
  </si>
  <si>
    <t>COCHAMÓ</t>
  </si>
  <si>
    <t>TIERRA DEL FUEGO</t>
  </si>
  <si>
    <t>COCHRANE</t>
  </si>
  <si>
    <t>TOCOPILLA</t>
  </si>
  <si>
    <t>CODEGUA</t>
  </si>
  <si>
    <t>ÚLTIMA ESPERANZA</t>
  </si>
  <si>
    <t>COELEMU</t>
  </si>
  <si>
    <t>VALDIVIA</t>
  </si>
  <si>
    <t>COIHUECO</t>
  </si>
  <si>
    <t>COINCO</t>
  </si>
  <si>
    <t>ITATA</t>
  </si>
  <si>
    <t>COLBÚN</t>
  </si>
  <si>
    <t>DIGUILLÍN</t>
  </si>
  <si>
    <t>COLCHANE</t>
  </si>
  <si>
    <t>PUNILLA</t>
  </si>
  <si>
    <t>COLINA</t>
  </si>
  <si>
    <t>COLLIPULLI</t>
  </si>
  <si>
    <t>COLTAUCO</t>
  </si>
  <si>
    <t>COMBARBALÁ</t>
  </si>
  <si>
    <t>CONCHALÍ</t>
  </si>
  <si>
    <t xml:space="preserve">CONCÓN </t>
  </si>
  <si>
    <t>CONSTITUCIÓN</t>
  </si>
  <si>
    <t>CONTULMO</t>
  </si>
  <si>
    <t>COPIAPO</t>
  </si>
  <si>
    <t>CORONEL</t>
  </si>
  <si>
    <t>CORRAL</t>
  </si>
  <si>
    <t>CUNCO</t>
  </si>
  <si>
    <t>CURACAUTÍN</t>
  </si>
  <si>
    <t>CURACAVÍ</t>
  </si>
  <si>
    <t>CURACO DE VÉLEZ</t>
  </si>
  <si>
    <t>CURANILAHUE</t>
  </si>
  <si>
    <t>CURARREHUE</t>
  </si>
  <si>
    <t>CUREPTO</t>
  </si>
  <si>
    <t>DALCAHUE</t>
  </si>
  <si>
    <t>DIEGO DE ALMAGRO</t>
  </si>
  <si>
    <t>DOÑIHUE</t>
  </si>
  <si>
    <t>EL CARMEN</t>
  </si>
  <si>
    <t>EL MONTE</t>
  </si>
  <si>
    <t>EL QUISCO</t>
  </si>
  <si>
    <t>EL TABO</t>
  </si>
  <si>
    <t>EMPEDRADO</t>
  </si>
  <si>
    <t>ERCILLA</t>
  </si>
  <si>
    <t>FLORIDA</t>
  </si>
  <si>
    <t>FREIRE</t>
  </si>
  <si>
    <t>FREIRINA</t>
  </si>
  <si>
    <t>FRESIA</t>
  </si>
  <si>
    <t xml:space="preserve">FRUTILLAR </t>
  </si>
  <si>
    <t>FUTALEUFÚ</t>
  </si>
  <si>
    <t>FUTRONO</t>
  </si>
  <si>
    <t>GALVARINO</t>
  </si>
  <si>
    <t>GENERAL LAGOS</t>
  </si>
  <si>
    <t>GORBEA</t>
  </si>
  <si>
    <t>GRANEROS</t>
  </si>
  <si>
    <t xml:space="preserve">GUAITECAS </t>
  </si>
  <si>
    <t>HIJUELAS</t>
  </si>
  <si>
    <t>HUALAIHUÉ</t>
  </si>
  <si>
    <t>HUALAÑÉ</t>
  </si>
  <si>
    <t xml:space="preserve">HUALPÉN </t>
  </si>
  <si>
    <t>HUALQUI</t>
  </si>
  <si>
    <t>HUARA</t>
  </si>
  <si>
    <t>HUECHURABA</t>
  </si>
  <si>
    <t>ILLAPEL</t>
  </si>
  <si>
    <t>IQUIQUE</t>
  </si>
  <si>
    <t>JUAN FERNÁNDEZ</t>
  </si>
  <si>
    <t>LA CALERA</t>
  </si>
  <si>
    <t>LA CISTERNA</t>
  </si>
  <si>
    <t>LA CRUZ</t>
  </si>
  <si>
    <t>LA ESTRELLA</t>
  </si>
  <si>
    <t>LA FLORIDA</t>
  </si>
  <si>
    <t>LA HIGUERA</t>
  </si>
  <si>
    <t>LA LIGUA</t>
  </si>
  <si>
    <t>LA SERENA</t>
  </si>
  <si>
    <t>LA UNIÓN</t>
  </si>
  <si>
    <t xml:space="preserve">LAGO RANCO </t>
  </si>
  <si>
    <t>LAGO VERDE</t>
  </si>
  <si>
    <t>LAGUNA BLANCA</t>
  </si>
  <si>
    <t>LAJA</t>
  </si>
  <si>
    <t>LANCO</t>
  </si>
  <si>
    <t xml:space="preserve">LAS CABRAS </t>
  </si>
  <si>
    <t>LAUTARO</t>
  </si>
  <si>
    <t>LEBU</t>
  </si>
  <si>
    <t>LICANTÉN</t>
  </si>
  <si>
    <t>LIMACHE</t>
  </si>
  <si>
    <t>LITUECHE</t>
  </si>
  <si>
    <t>LLAILLAY</t>
  </si>
  <si>
    <t>LOLOL</t>
  </si>
  <si>
    <t>LONCOCHE</t>
  </si>
  <si>
    <t>LONGAVÍ</t>
  </si>
  <si>
    <t>LONQUIMAY</t>
  </si>
  <si>
    <t>LOS ÁLAMOS</t>
  </si>
  <si>
    <t>LOS MUERMOS</t>
  </si>
  <si>
    <t xml:space="preserve">LOS SAUCES </t>
  </si>
  <si>
    <t>LOS VILOS</t>
  </si>
  <si>
    <t>LOTA</t>
  </si>
  <si>
    <t>LUMACO</t>
  </si>
  <si>
    <t>MACUL</t>
  </si>
  <si>
    <t>MÁFIL</t>
  </si>
  <si>
    <t>MALLOA</t>
  </si>
  <si>
    <t>MARCHIHUE</t>
  </si>
  <si>
    <t>MARIA ELENA</t>
  </si>
  <si>
    <t>MARÍA PINTO</t>
  </si>
  <si>
    <t>MARIQUINA</t>
  </si>
  <si>
    <t>MAULLÍN</t>
  </si>
  <si>
    <t>MELIPEUCO</t>
  </si>
  <si>
    <t>MOLINA</t>
  </si>
  <si>
    <t>MONTE PATRIA</t>
  </si>
  <si>
    <t>MOSTAZAL</t>
  </si>
  <si>
    <t>MULCHÉN</t>
  </si>
  <si>
    <t>NACIMIENTO</t>
  </si>
  <si>
    <t>NANCAGUA</t>
  </si>
  <si>
    <t>NATALES</t>
  </si>
  <si>
    <t>NAVIDAD</t>
  </si>
  <si>
    <t>NEGRETE</t>
  </si>
  <si>
    <t>NINHUE</t>
  </si>
  <si>
    <t>NOGALES</t>
  </si>
  <si>
    <t>NUEVA IMPERIAL</t>
  </si>
  <si>
    <t>ÑIQUÉN</t>
  </si>
  <si>
    <t>O'HIGGINS</t>
  </si>
  <si>
    <t>OLIVAR</t>
  </si>
  <si>
    <t>OLLAGUE</t>
  </si>
  <si>
    <t xml:space="preserve">OLMUÉ </t>
  </si>
  <si>
    <t>OVALLE</t>
  </si>
  <si>
    <t xml:space="preserve">PADRE HURTADO </t>
  </si>
  <si>
    <t xml:space="preserve">PADRE LAS CASAS </t>
  </si>
  <si>
    <t xml:space="preserve">PAIHUANO </t>
  </si>
  <si>
    <t>PAILLACO</t>
  </si>
  <si>
    <t xml:space="preserve">PALENA </t>
  </si>
  <si>
    <t>PALMILLA</t>
  </si>
  <si>
    <t>PANGUIPULLI</t>
  </si>
  <si>
    <t>PANQUEHUE</t>
  </si>
  <si>
    <t xml:space="preserve">PAPUDO </t>
  </si>
  <si>
    <t xml:space="preserve">PAREDONES </t>
  </si>
  <si>
    <t>PARRAL</t>
  </si>
  <si>
    <t>PELARCO</t>
  </si>
  <si>
    <t>PELLUHUE</t>
  </si>
  <si>
    <t>PEMUCO</t>
  </si>
  <si>
    <t>PENCAHUE</t>
  </si>
  <si>
    <t>PENCO</t>
  </si>
  <si>
    <t>PEÑALOLÉN</t>
  </si>
  <si>
    <t>PERALILLO</t>
  </si>
  <si>
    <t>PERQUENCO</t>
  </si>
  <si>
    <t>PEUMO</t>
  </si>
  <si>
    <t>PICA</t>
  </si>
  <si>
    <t>PICHIDEGUA</t>
  </si>
  <si>
    <t>PICHILEMU</t>
  </si>
  <si>
    <t>PINTO</t>
  </si>
  <si>
    <t xml:space="preserve">PIRQUE </t>
  </si>
  <si>
    <t>PITRUFQUÉN</t>
  </si>
  <si>
    <t>PLACILLA</t>
  </si>
  <si>
    <t>PORTEZUELO</t>
  </si>
  <si>
    <t>PORVENIR</t>
  </si>
  <si>
    <t>POZO ALMONTE</t>
  </si>
  <si>
    <t>PRIMAVERA</t>
  </si>
  <si>
    <t>PUCHUNCAVÍ</t>
  </si>
  <si>
    <t>PUCÓN</t>
  </si>
  <si>
    <t>PUERTO MONTT</t>
  </si>
  <si>
    <t>PUERTO OCTAY</t>
  </si>
  <si>
    <t>PUERTO VARAS</t>
  </si>
  <si>
    <t>PUMANQUE</t>
  </si>
  <si>
    <t>PUNITAQUI</t>
  </si>
  <si>
    <t>PUNTA ARENAS</t>
  </si>
  <si>
    <t>PUQUELDÓN</t>
  </si>
  <si>
    <t>PURÉN</t>
  </si>
  <si>
    <t>PURRANQUE</t>
  </si>
  <si>
    <t>PUTAENDO</t>
  </si>
  <si>
    <t>PUTRE</t>
  </si>
  <si>
    <t>PUYEHUE</t>
  </si>
  <si>
    <t>QUEILÉN</t>
  </si>
  <si>
    <t xml:space="preserve">QUELLÓN </t>
  </si>
  <si>
    <t>QUEMCHI</t>
  </si>
  <si>
    <t>QUILACO</t>
  </si>
  <si>
    <t>QUILLECO</t>
  </si>
  <si>
    <t>QUILLÓN</t>
  </si>
  <si>
    <t>QUILPUÉ</t>
  </si>
  <si>
    <t>QUINCHAO</t>
  </si>
  <si>
    <t>QUINTA DE TILCOCO</t>
  </si>
  <si>
    <t>QUINTERO</t>
  </si>
  <si>
    <t>QUIRIHUE</t>
  </si>
  <si>
    <t>RANCAGUA</t>
  </si>
  <si>
    <t>RANQUIL</t>
  </si>
  <si>
    <t>RAUCO</t>
  </si>
  <si>
    <t>RENAICO</t>
  </si>
  <si>
    <t>RENGO</t>
  </si>
  <si>
    <t>REQUÍNOA</t>
  </si>
  <si>
    <t>RETIRO</t>
  </si>
  <si>
    <t xml:space="preserve">RINCONADA </t>
  </si>
  <si>
    <t>RÍO BUENO</t>
  </si>
  <si>
    <t>RÍO CLARO</t>
  </si>
  <si>
    <t>RÍO HURTADO</t>
  </si>
  <si>
    <t>RÍO IBÁÑEZ</t>
  </si>
  <si>
    <t>RÍO NEGRO</t>
  </si>
  <si>
    <t>RÍO VERDE</t>
  </si>
  <si>
    <t>ROMERAL</t>
  </si>
  <si>
    <t>SAAVEDRA</t>
  </si>
  <si>
    <t>SAGRADA FAMILIA</t>
  </si>
  <si>
    <t>SALAMANCA</t>
  </si>
  <si>
    <t>SAN CARLOS</t>
  </si>
  <si>
    <t>SAN CLEMENTE</t>
  </si>
  <si>
    <t>SAN ESTEBAN</t>
  </si>
  <si>
    <t>SAN FABIÁN</t>
  </si>
  <si>
    <t>SAN FERNANDO</t>
  </si>
  <si>
    <t>SAN GREGORIO</t>
  </si>
  <si>
    <t>SAN IGNACIO</t>
  </si>
  <si>
    <t>SAN JAVIER</t>
  </si>
  <si>
    <t>SAN JOSÉ DE MAIPO</t>
  </si>
  <si>
    <t xml:space="preserve">SAN JUAN DE LA COSTA </t>
  </si>
  <si>
    <t>SAN NICOLÁS</t>
  </si>
  <si>
    <t>SAN PABLO</t>
  </si>
  <si>
    <t xml:space="preserve">SAN PEDRO </t>
  </si>
  <si>
    <t xml:space="preserve">SAN PEDRO DE LA PAZ </t>
  </si>
  <si>
    <t xml:space="preserve">SAN RAFAEL </t>
  </si>
  <si>
    <t>SAN RAMÓN</t>
  </si>
  <si>
    <t>SAN ROSENDO</t>
  </si>
  <si>
    <t>SAN VICENTE</t>
  </si>
  <si>
    <t>SANTA BÁRBARA</t>
  </si>
  <si>
    <t>SANTA CRUZ</t>
  </si>
  <si>
    <t>SANTA JUANA</t>
  </si>
  <si>
    <t>SANTA MARÍA</t>
  </si>
  <si>
    <t>SANTO DOMINGO</t>
  </si>
  <si>
    <t>SIERRA GORDA</t>
  </si>
  <si>
    <t>TALCAHUANO</t>
  </si>
  <si>
    <t>TALTAL</t>
  </si>
  <si>
    <t>TENO</t>
  </si>
  <si>
    <t>TEODORO SCHMIDT</t>
  </si>
  <si>
    <t>TIERRA AMARILLA</t>
  </si>
  <si>
    <t xml:space="preserve">TIMAUKEL </t>
  </si>
  <si>
    <t xml:space="preserve">TIRÚA </t>
  </si>
  <si>
    <t>TOLTÉN</t>
  </si>
  <si>
    <t>TOMÉ</t>
  </si>
  <si>
    <t>TORRES DEL PAINE</t>
  </si>
  <si>
    <t xml:space="preserve">TORTEL </t>
  </si>
  <si>
    <t>TRAIGUÉN</t>
  </si>
  <si>
    <t>TREGUACO</t>
  </si>
  <si>
    <t>TUCAPEL</t>
  </si>
  <si>
    <t>VALLENAR</t>
  </si>
  <si>
    <t>VICHUQUÉN</t>
  </si>
  <si>
    <t>VICTORIA</t>
  </si>
  <si>
    <t>VICUÑA</t>
  </si>
  <si>
    <t>VILCÚN</t>
  </si>
  <si>
    <t>VILLA ALEGRE</t>
  </si>
  <si>
    <t>VILLA ALEMANA</t>
  </si>
  <si>
    <t>VILLARRICA</t>
  </si>
  <si>
    <t>VIÑA DEL MAR</t>
  </si>
  <si>
    <t>YERBAS BUENAS</t>
  </si>
  <si>
    <t xml:space="preserve">YUMBEL </t>
  </si>
  <si>
    <t>YUNGAY</t>
  </si>
  <si>
    <t>ZAPALLAR</t>
  </si>
  <si>
    <t>7. ESTABLECIMIENTOS EDUCACIONALES</t>
  </si>
  <si>
    <r>
      <rPr>
        <u/>
        <sz val="9"/>
        <rFont val="Verdana"/>
        <family val="2"/>
      </rPr>
      <t>Instrucción</t>
    </r>
    <r>
      <rPr>
        <sz val="9"/>
        <rFont val="Verdana"/>
        <family val="2"/>
      </rPr>
      <t xml:space="preserve">: Se solicita ingresar detalladamente las actividades realizadas en establecimientos con el número de estudiantes atendidos, así como las actividades realizadas en otro espacio, pero donde el público principal fueron estudiantes y sobre la que se tienen datos del establecimiento al que pertenecen. Un ejemplo de lo anterior sería la realización de una obra de teatro en el Centro Cultural X, a la cual se repartieron 30 entradas gratuitas para alumnos del establecimiento Z. </t>
    </r>
  </si>
  <si>
    <t>Fecha de Realización de la Actividad</t>
  </si>
  <si>
    <t>Nombre de la Actividad</t>
  </si>
  <si>
    <t>Lugar de realización de la actividad</t>
  </si>
  <si>
    <t>Nombre establecimiento/institución</t>
  </si>
  <si>
    <t>Región del establecimiento</t>
  </si>
  <si>
    <t>Provincia del establecimiento</t>
  </si>
  <si>
    <t>Comuna del establecimiento</t>
  </si>
  <si>
    <t>Dependencia del establecimiento</t>
  </si>
  <si>
    <t>Nivel de escolaridad del público estudiante atendido</t>
  </si>
  <si>
    <t>Curso/ carrera del público estudiante atendido</t>
  </si>
  <si>
    <t>N° BENEFICIARIOS ESTUDIANTES</t>
  </si>
  <si>
    <t>Total (P) + (G)</t>
  </si>
  <si>
    <t>DEPENDENCIA</t>
  </si>
  <si>
    <t>NIVEL</t>
  </si>
  <si>
    <t>MUNICIPAL</t>
  </si>
  <si>
    <t>PREESCOLAR/PARVULARIA</t>
  </si>
  <si>
    <t>PARTICULAR SUBVENCIONADO</t>
  </si>
  <si>
    <t>EDUCACIÓN BÁSICA - CICLO I</t>
  </si>
  <si>
    <t>PARTICULAR PAGADO</t>
  </si>
  <si>
    <t>EDUCACIÓN BÁSICA - CICLO II</t>
  </si>
  <si>
    <t>CORPORACIÓN DE ADMINISTRACIÓN DELEGADA</t>
  </si>
  <si>
    <t>EDUCACIÓN MEDIA  </t>
  </si>
  <si>
    <t xml:space="preserve">PRIVADA </t>
  </si>
  <si>
    <t>EDUCACIÓN TÉCNICO PROFESIONAL</t>
  </si>
  <si>
    <t>PÚBLICA</t>
  </si>
  <si>
    <t>EDUCACIÓN SUPERIOR</t>
  </si>
  <si>
    <t xml:space="preserve">PUNILLA </t>
  </si>
  <si>
    <t>8. TRANSPARENCIA</t>
  </si>
  <si>
    <r>
      <rPr>
        <u/>
        <sz val="9"/>
        <rFont val="Verdana"/>
        <family val="2"/>
      </rPr>
      <t>Instrucción</t>
    </r>
    <r>
      <rPr>
        <sz val="9"/>
        <rFont val="Verdana"/>
        <family val="2"/>
      </rPr>
      <t xml:space="preserve">: Se solicita ingresar links de publicación de los requerimientos exigidos por convenio y completar la información con los avances mensuales, procurando cumplir con los plazos de publicación se exigen en el convenio suscrito. </t>
    </r>
  </si>
  <si>
    <t>REQUERIMIENTOS TRANSPARENCIA 2024</t>
  </si>
  <si>
    <t>Fecha último reporte:</t>
  </si>
  <si>
    <t>Porcentaje de cumplimiento:</t>
  </si>
  <si>
    <t>Requerimiento</t>
  </si>
  <si>
    <t>Plazo de publicación</t>
  </si>
  <si>
    <t>Fecha efectiva de publicación</t>
  </si>
  <si>
    <t>Estado de Pubicación</t>
  </si>
  <si>
    <t>Link</t>
  </si>
  <si>
    <t>Comentarios/Observaciones</t>
  </si>
  <si>
    <t xml:space="preserve">Implementar en su página web un enlace de acceso denominado “Transparencia”, que permita y facilite el acceso en línea a información y documentación pertinente o relativa a la ejecución de los recursos públicos que en el marco del presente convenio se le transfieran. </t>
  </si>
  <si>
    <t>i. Publicar en dicho enlace, la resolución que aprueba el convenio.</t>
  </si>
  <si>
    <t>ii. Publicar estructura orgánica y funciones o competencias de sus órganos.</t>
  </si>
  <si>
    <t>iii. Publicar nómina de su directorio en ejercicio o de su órgano superior de administración y  administradores principales, período de vigencia y representatividad de cada director, según corresponda</t>
  </si>
  <si>
    <t>iv. Publicar nómina de su personal, individualizando al/a la responsable de su gestión y administración, 
cargo que desempeñan y la remuneración bruta recibida, sin perjuicio de las normas que resulten aplicables contenidas en la ley N°19.628 sobre protección de la vida privada.</t>
  </si>
  <si>
    <t>v. Publicar procedimiento de reclutamiento, selección y contratación de su personal en general y de 
sus cargos directivos en particular.</t>
  </si>
  <si>
    <t>vi. Declaración de intereses del/de la responsable de su gestión y administración, cuando sus 
remuneraciones se paguen con cargo a esta transferencia.</t>
  </si>
  <si>
    <t xml:space="preserve">vii. Publicar las Políticas de acceso a sus espacios y actividades. Esto incluirá dar a conocer los  mecanismos de acceso para el público general (política de precios, acceso a visitas,  actividades de formación y sus respectivos mecanismos de postulación, entre otros), así como bases de concursos y convocatorias dirigidas a creadores, artistas y productores de contenidos, para la definición y selección de obras o bienes culturales que formarán parte de la programación anual. La publicación debe incluir bases, criterios de evaluación y la nómina de jurados seleccionadores o el perfil de quienes los componen, cuando corresponda. </t>
  </si>
  <si>
    <t xml:space="preserve">viii. Políticas y protocolos:  Las políticas y protocolos del receptor deberán actualizarse ajustándose en su contenido 
a los estándares que, en cada una de esas materias, le proporcione el MINISTERIO. </t>
  </si>
  <si>
    <t>a. De acoso laboral y sexual.</t>
  </si>
  <si>
    <t>b. De equidad de género.</t>
  </si>
  <si>
    <t>c. De accesibilidad e inclusión</t>
  </si>
  <si>
    <t>d. De ética</t>
  </si>
  <si>
    <t xml:space="preserve">e. De sustentabilidad y medioambiente. </t>
  </si>
  <si>
    <t>ix. Publicar mensualmente, a más tardar el día 15 de cada mes: Detalle, con fecha, monto y organismo otorgante, de los recursos que percibe adicionalmente a la transferencia a que se refiere este convenio, de acuerdo al formato proporcionado por el MINISTERIO</t>
  </si>
  <si>
    <t xml:space="preserve">9.1 OTROS APORTES ENERO </t>
  </si>
  <si>
    <t>9.2 OTROS APORTES FEBRERO</t>
  </si>
  <si>
    <t>9.3 OTROS APORTES MARZO</t>
  </si>
  <si>
    <t>9.4 OTROS APORTES ABRIL</t>
  </si>
  <si>
    <t>9.5 OTROS APORTES MAYO</t>
  </si>
  <si>
    <t>9.6 OTROS APORTES JUNIO</t>
  </si>
  <si>
    <t xml:space="preserve">197 OTROS APORTES JULIO </t>
  </si>
  <si>
    <t>9.8 OTROS APORTES AGOSTO</t>
  </si>
  <si>
    <t>9.9 OTROS APORTES SEPTIEMBRE</t>
  </si>
  <si>
    <t>9.10 OTROS APORTES OCTUBRE</t>
  </si>
  <si>
    <t>9.11 OTROS APORTES NOVIEMBRE</t>
  </si>
  <si>
    <t>9.12 OTROS APORTES DICIEMBRE</t>
  </si>
  <si>
    <t xml:space="preserve">x. Información semestral sobre sus estados financieros 
xi. Balance semestral. </t>
  </si>
  <si>
    <t xml:space="preserve">xii. Publicar Memoria anual de actividades </t>
  </si>
  <si>
    <t>xiii. Estados financieros auditados. 
xiv. Balance anual.</t>
  </si>
  <si>
    <t xml:space="preserve">xv. Realizar una acción de difusión de resultados y logros asociados a la ejecución del presente 
convenio, de manera presencial y abierta a la comunidad, entre los meses de diciembre de 2024 y marzo de 2025, previa información a la Unidad de Coordinación de Convenios Institucionales para asegurar la asistencia de una persona designada de esa unidad. </t>
  </si>
  <si>
    <t>PUBLICADO EN PLAZO</t>
  </si>
  <si>
    <t>PUBLICADO FUERA DE PLAZO</t>
  </si>
  <si>
    <t>PENDIENTE</t>
  </si>
  <si>
    <t>9. INDICADORES Y METAS</t>
  </si>
  <si>
    <r>
      <rPr>
        <u/>
        <sz val="9"/>
        <rFont val="Verdana"/>
        <family val="2"/>
      </rPr>
      <t>Instrucción</t>
    </r>
    <r>
      <rPr>
        <sz val="9"/>
        <rFont val="Verdana"/>
        <family val="2"/>
      </rPr>
      <t>: esta pestaña deberá llenarse sólo para las entregas del 15/07/2024 y del 15/01/2025, con la información semestral y anual, respectivamente.</t>
    </r>
  </si>
  <si>
    <t>TABLA 1: METAS ASOCIADAS AL CONVENIO</t>
  </si>
  <si>
    <t>META</t>
  </si>
  <si>
    <t>FÓRMULA DE CÁLCULO</t>
  </si>
  <si>
    <t>CÁLCULO</t>
  </si>
  <si>
    <t>RESULTADO</t>
  </si>
  <si>
    <t>OBSERVACIONES (OPCIONAL)</t>
  </si>
  <si>
    <r>
      <t xml:space="preserve">1. La FUNDACIÓN deberá cumplir con la realización,  a lo menos, del 90% de las actividades previstas en el presente convenio. El 10% restante podrá ser reemplazado por otras actividades equivalentes, </t>
    </r>
    <r>
      <rPr>
        <u/>
        <sz val="9"/>
        <color theme="1"/>
        <rFont val="Verdana"/>
        <family val="2"/>
      </rPr>
      <t>previa aprobación por escrito del MINISTERIO, a través de la Jefatura de la Unidad o Sección a cargo de la coordinación de convenios institucionales</t>
    </r>
    <r>
      <rPr>
        <sz val="9"/>
        <color theme="1"/>
        <rFont val="Verdana"/>
        <family val="2"/>
      </rPr>
      <t>.</t>
    </r>
  </si>
  <si>
    <t xml:space="preserve">(N° de actividades modificadas durante 2024 / N° total de actividades comprometidas por convenio 2024) * 100 </t>
  </si>
  <si>
    <t xml:space="preserve">2. La FUNDACIÓN deberá asegurar el acceso gratuito de, a lo menos, el 60% de las personas que acceden a las acciones a desarrollar en el marco de este convenio, 
asegurando que al menos la mitad de estas actividades se realicen presencialmente. </t>
  </si>
  <si>
    <t xml:space="preserve">(N° de beneficiarios que acceden a las actividades comprometidas en forma gratuita durante 2024 / N° total de beneficiarios que acceden a todas las actividades comprometidas durante el 2024) * 100 </t>
  </si>
  <si>
    <t xml:space="preserve">3. La FUNDACIÓN deberá cumplir con una meta de obtención de ingresos y/o aportes y donaciones de terceros de un 10% de los recursos totales transferidos por el presente convenio. </t>
  </si>
  <si>
    <t>(Total de recursos provenientes de fuentes distintas al MINISTERIO durante 2024 / Total de recursos percibidos por la FUNDACIÓN durante 2024) * 100</t>
  </si>
  <si>
    <t xml:space="preserve">
</t>
  </si>
  <si>
    <t>Tabla 2: INDICADORES TRANSVERSALES</t>
  </si>
  <si>
    <t>NOMBRE DEL INDICADOR</t>
  </si>
  <si>
    <t>Indicar fuente de información</t>
  </si>
  <si>
    <t>OBSERVACIONES</t>
  </si>
  <si>
    <t>GÉNERO</t>
  </si>
  <si>
    <t>(N° de mujeres que forma parte del equipo de trabajo de la organización / N° total de personas que forman parte del equipo de trabajo de la organización) *100</t>
  </si>
  <si>
    <t>Pestaña RRHH del presente formulario</t>
  </si>
  <si>
    <t>EMPLEABILIDAD</t>
  </si>
  <si>
    <t>((Cantidad total de personal con contrato indefinido o plazo fijo durante 2024 / Cantidad total de personal con contrato indefinido o plazo fijo 2023) -1) *100</t>
  </si>
  <si>
    <t>TABLA 3: INDICADORES DE SEGUIMIENTO PROGRAMÁTICO</t>
  </si>
  <si>
    <t>Tasa de Variación de asistentes a las actividades generadas por la Fundación en el año t respecto al año t-1</t>
  </si>
  <si>
    <t>((N° de Asistentes a las actividades generadas por la Fundación en el año t / N° de asistentes a las actividades generadas por la Corporación en el año t-1)-1)*100</t>
  </si>
  <si>
    <t>Pestaña actividades del presente formulario y Base de datos con el registro público histórico de visitantes</t>
  </si>
  <si>
    <t>Rendiciones realizadas en tiempo y forma según convenio establecido en el marco de la iniciativa en año t</t>
  </si>
  <si>
    <t>(Cantidad de informes mensuales de actividades entregados a la Unidad de Convenios dentro del plazo estipulado durante el año t / N° total de informes a entregar durante el año t)*100</t>
  </si>
  <si>
    <t>Fecha de entrega (sobre con fecha de envío en caso de organizaciones de regiones distintas a la RM / timbre con fecha de recepción en caso de organizaciones de la RM)</t>
  </si>
  <si>
    <t>10. LOGROS, HITOS, DESAFÍOS</t>
  </si>
  <si>
    <t>10.1 Logros (máximo 500 palabras)</t>
  </si>
  <si>
    <t>10.2 Hitos (máximo 500 palabras)</t>
  </si>
  <si>
    <t>LOGROS</t>
  </si>
  <si>
    <t>HITOS PROGRAMÁTICOS</t>
  </si>
  <si>
    <t>Principales logros alcanzandos durante el año. Incluir descripción cualitativa y cuantitativa, escribiendo un relato que permita relevar los logros</t>
  </si>
  <si>
    <t>Hitos internacionales relevantes durante el año. Incluir descripción cualitativa y cuantitativa, escribiendo un relato que permita relevar los hitos internacionales</t>
  </si>
  <si>
    <t>10.3 Desafíos (máximo 500 palabras)</t>
  </si>
  <si>
    <t>10.4 Principales acciones programadas para el siguiente año (máximo 500 palabras)</t>
  </si>
  <si>
    <t>DESAFÍOS PARA EL SIGUIENTE AÑO</t>
  </si>
  <si>
    <t>ACCIONES PROGRAMAS PARA EL SIGUIENTE AÑO</t>
  </si>
  <si>
    <t>Mencione principales actividades para el para el siguiente año</t>
  </si>
  <si>
    <t>Fecha de inicio</t>
  </si>
  <si>
    <t>Fecha de término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</si>
</sst>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0;[Red]&quot;$&quot;\-#,##0"/>
    <numFmt numFmtId="165" formatCode="_ &quot;$&quot;* #,##0_ ;_ &quot;$&quot;* \-#,##0_ ;_ &quot;$&quot;* &quot;-&quot;_ ;_ @_ "/>
    <numFmt numFmtId="166" formatCode="_ * #,##0_ ;_ * \-#,##0_ ;_ * &quot;-&quot;_ ;_ @_ "/>
    <numFmt numFmtId="167" formatCode="_-&quot;$&quot;* #,##0_-;\-&quot;$&quot;* #,##0_-;_-&quot;$&quot;* &quot;-&quot;_-;_-@_-"/>
    <numFmt numFmtId="168" formatCode="_-&quot;$&quot;\ * #,##0.00_-;\-&quot;$&quot;\ * #,##0.00_-;_-&quot;$&quot;\ * &quot;-&quot;??_-;_-@_-"/>
    <numFmt numFmtId="169" formatCode="_-&quot;$&quot;\ * #,##0_-;\-&quot;$&quot;\ * #,##0_-;_-&quot;$&quot;\ * &quot;-&quot;??_-;_-@_-"/>
  </numFmts>
  <fonts count="34">
    <font>
      <sz val="11"/>
      <color theme="1"/>
      <name val="Calibri"/>
      <family val="2"/>
      <scheme val="minor"/>
    </font>
    <font>
      <sz val="11"/>
      <color theme="1"/>
      <name val="Calibri"/>
      <family val="2"/>
      <scheme val="minor"/>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
      <sz val="9"/>
      <color indexed="81"/>
      <name val="Tahoma"/>
      <family val="2"/>
    </font>
    <font>
      <u/>
      <sz val="10"/>
      <color indexed="12"/>
      <name val="Arial"/>
      <family val="2"/>
    </font>
    <font>
      <b/>
      <sz val="9"/>
      <name val="Verdana"/>
      <family val="2"/>
    </font>
    <font>
      <sz val="9"/>
      <color theme="1"/>
      <name val="Verdana"/>
      <family val="2"/>
    </font>
    <font>
      <b/>
      <sz val="9"/>
      <color rgb="FF000000"/>
      <name val="Verdana"/>
      <family val="2"/>
    </font>
    <font>
      <b/>
      <sz val="9"/>
      <color theme="1"/>
      <name val="Verdana"/>
      <family val="2"/>
    </font>
    <font>
      <sz val="9"/>
      <name val="Verdana"/>
      <family val="2"/>
    </font>
    <font>
      <u/>
      <sz val="9"/>
      <color theme="10"/>
      <name val="Verdana"/>
      <family val="2"/>
    </font>
    <font>
      <b/>
      <u/>
      <sz val="9"/>
      <color theme="1"/>
      <name val="Verdana"/>
      <family val="2"/>
    </font>
    <font>
      <sz val="9"/>
      <color rgb="FF000000"/>
      <name val="Verdana"/>
      <family val="2"/>
    </font>
    <font>
      <b/>
      <sz val="9"/>
      <color rgb="FFFF0000"/>
      <name val="Verdana"/>
      <family val="2"/>
    </font>
    <font>
      <sz val="9"/>
      <color rgb="FFFF0000"/>
      <name val="Verdana"/>
      <family val="2"/>
    </font>
    <font>
      <sz val="9"/>
      <color indexed="8"/>
      <name val="Verdana"/>
      <family val="2"/>
    </font>
    <font>
      <u/>
      <sz val="9"/>
      <color theme="1"/>
      <name val="Verdana"/>
      <family val="2"/>
    </font>
    <font>
      <u/>
      <sz val="9"/>
      <color rgb="FF000000"/>
      <name val="Verdana"/>
      <family val="2"/>
    </font>
    <font>
      <u/>
      <sz val="9"/>
      <name val="Verdana"/>
      <family val="2"/>
    </font>
    <font>
      <b/>
      <u/>
      <sz val="9"/>
      <name val="Verdana"/>
      <family val="2"/>
    </font>
    <font>
      <b/>
      <sz val="9"/>
      <color indexed="8"/>
      <name val="Verdana"/>
      <family val="2"/>
    </font>
    <font>
      <sz val="8"/>
      <name val="Calibri"/>
      <family val="2"/>
      <scheme val="minor"/>
    </font>
    <font>
      <sz val="9"/>
      <color theme="1"/>
      <name val="Calibri"/>
      <family val="2"/>
      <scheme val="minor"/>
    </font>
    <font>
      <sz val="10"/>
      <color theme="1"/>
      <name val="Calibri"/>
      <family val="2"/>
      <scheme val="minor"/>
    </font>
    <font>
      <sz val="10"/>
      <color theme="2" tint="-0.749992370372631"/>
      <name val="Calibri"/>
      <family val="2"/>
      <scheme val="minor"/>
    </font>
    <font>
      <sz val="9"/>
      <color theme="2" tint="-0.749992370372631"/>
      <name val="Calibri"/>
      <family val="2"/>
      <scheme val="minor"/>
    </font>
    <font>
      <sz val="9"/>
      <color theme="2" tint="-0.749992370372631"/>
      <name val="Verdana"/>
      <family val="2"/>
    </font>
    <font>
      <u/>
      <sz val="9"/>
      <color rgb="FF000000"/>
      <name val="Verdana"/>
    </font>
    <font>
      <sz val="9"/>
      <color rgb="FF000000"/>
      <name val="Verdana"/>
    </font>
  </fonts>
  <fills count="14">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FFFF00"/>
        <bgColor indexed="64"/>
      </patternFill>
    </fill>
    <fill>
      <patternFill patternType="solid">
        <fgColor theme="1"/>
        <bgColor indexed="64"/>
      </patternFill>
    </fill>
  </fills>
  <borders count="10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right/>
      <top style="medium">
        <color indexed="64"/>
      </top>
      <bottom style="thin">
        <color indexed="64"/>
      </bottom>
      <diagonal/>
    </border>
    <border>
      <left style="medium">
        <color indexed="64"/>
      </left>
      <right style="thin">
        <color indexed="64"/>
      </right>
      <top style="thin">
        <color rgb="FF000000"/>
      </top>
      <bottom/>
      <diagonal/>
    </border>
    <border>
      <left style="medium">
        <color indexed="64"/>
      </left>
      <right style="thin">
        <color indexed="64"/>
      </right>
      <top/>
      <bottom style="thin">
        <color rgb="FF000000"/>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medium">
        <color rgb="FF000000"/>
      </bottom>
      <diagonal/>
    </border>
    <border>
      <left style="medium">
        <color indexed="64"/>
      </left>
      <right style="thin">
        <color indexed="64"/>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indexed="64"/>
      </right>
      <top style="medium">
        <color rgb="FF000000"/>
      </top>
      <bottom style="medium">
        <color rgb="FF000000"/>
      </bottom>
      <diagonal/>
    </border>
    <border>
      <left style="medium">
        <color indexed="64"/>
      </left>
      <right style="medium">
        <color indexed="64"/>
      </right>
      <top/>
      <bottom style="medium">
        <color rgb="FF000000"/>
      </bottom>
      <diagonal/>
    </border>
  </borders>
  <cellStyleXfs count="47">
    <xf numFmtId="0" fontId="0" fillId="0" borderId="0"/>
    <xf numFmtId="0" fontId="1" fillId="0" borderId="0"/>
    <xf numFmtId="0" fontId="2" fillId="0" borderId="0" applyNumberFormat="0" applyFill="0" applyBorder="0" applyProtection="0"/>
    <xf numFmtId="0" fontId="3" fillId="0" borderId="0"/>
    <xf numFmtId="0" fontId="4" fillId="0" borderId="0"/>
    <xf numFmtId="43" fontId="3" fillId="0" borderId="0" applyFont="0" applyFill="0" applyBorder="0" applyAlignment="0" applyProtection="0"/>
    <xf numFmtId="168"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9" fontId="3" fillId="0" borderId="0" applyFont="0" applyFill="0" applyBorder="0" applyAlignment="0" applyProtection="0"/>
    <xf numFmtId="9" fontId="3" fillId="0" borderId="0" applyFont="0" applyFill="0" applyBorder="0" applyAlignment="0" applyProtection="0"/>
    <xf numFmtId="0" fontId="2" fillId="0" borderId="0" applyNumberFormat="0" applyFill="0" applyBorder="0" applyProtection="0"/>
    <xf numFmtId="0" fontId="5" fillId="0" borderId="0" applyNumberFormat="0" applyFill="0" applyBorder="0" applyAlignment="0" applyProtection="0"/>
    <xf numFmtId="168" fontId="1" fillId="0" borderId="0" applyFont="0" applyFill="0" applyBorder="0" applyAlignment="0" applyProtection="0"/>
    <xf numFmtId="0" fontId="1" fillId="0" borderId="0"/>
    <xf numFmtId="0" fontId="4" fillId="0" borderId="0"/>
    <xf numFmtId="0" fontId="1" fillId="0" borderId="0"/>
    <xf numFmtId="0" fontId="1" fillId="0" borderId="0"/>
    <xf numFmtId="0" fontId="1" fillId="0" borderId="0"/>
    <xf numFmtId="0" fontId="7" fillId="0" borderId="0"/>
    <xf numFmtId="0" fontId="9" fillId="0" borderId="0" applyNumberFormat="0" applyFill="0" applyBorder="0" applyAlignment="0" applyProtection="0">
      <alignment vertical="top"/>
      <protection locked="0"/>
    </xf>
    <xf numFmtId="43" fontId="3" fillId="0" borderId="0" applyFont="0" applyFill="0" applyBorder="0" applyAlignment="0" applyProtection="0"/>
    <xf numFmtId="0" fontId="3" fillId="0" borderId="0"/>
    <xf numFmtId="43"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5" fillId="0" borderId="0" applyNumberFormat="0" applyFill="0" applyBorder="0" applyAlignment="0" applyProtection="0"/>
  </cellStyleXfs>
  <cellXfs count="557">
    <xf numFmtId="0" fontId="0" fillId="0" borderId="0" xfId="0"/>
    <xf numFmtId="0" fontId="11" fillId="0" borderId="0" xfId="0" applyFont="1"/>
    <xf numFmtId="0" fontId="11" fillId="2" borderId="1" xfId="1" applyFont="1" applyFill="1" applyBorder="1" applyAlignment="1">
      <alignment vertical="center" wrapText="1"/>
    </xf>
    <xf numFmtId="0" fontId="14" fillId="2" borderId="11" xfId="1" applyFont="1" applyFill="1" applyBorder="1" applyAlignment="1">
      <alignment vertical="center" wrapText="1"/>
    </xf>
    <xf numFmtId="0" fontId="14" fillId="2" borderId="4" xfId="1" applyFont="1" applyFill="1" applyBorder="1" applyAlignment="1">
      <alignment vertical="center" wrapText="1"/>
    </xf>
    <xf numFmtId="0" fontId="16" fillId="0" borderId="0" xfId="0" applyFont="1" applyAlignment="1">
      <alignment horizontal="left" vertical="center"/>
    </xf>
    <xf numFmtId="0" fontId="16" fillId="0" borderId="0" xfId="0" applyFont="1" applyAlignment="1">
      <alignment vertical="center"/>
    </xf>
    <xf numFmtId="0" fontId="11" fillId="0" borderId="0" xfId="0" applyFont="1" applyAlignment="1">
      <alignment vertical="center" wrapText="1"/>
    </xf>
    <xf numFmtId="0" fontId="11" fillId="0" borderId="0" xfId="0" applyFont="1" applyAlignment="1">
      <alignment vertical="center"/>
    </xf>
    <xf numFmtId="0" fontId="17" fillId="0" borderId="0" xfId="4" applyFont="1" applyAlignment="1">
      <alignment vertical="center"/>
    </xf>
    <xf numFmtId="0" fontId="14" fillId="0" borderId="0" xfId="4" applyFont="1" applyAlignment="1">
      <alignment vertical="center"/>
    </xf>
    <xf numFmtId="0" fontId="17" fillId="0" borderId="0" xfId="4" applyFont="1"/>
    <xf numFmtId="0" fontId="10" fillId="5" borderId="42" xfId="4" applyFont="1" applyFill="1" applyBorder="1" applyAlignment="1">
      <alignment horizontal="center" vertical="center"/>
    </xf>
    <xf numFmtId="0" fontId="10" fillId="5" borderId="47" xfId="4" applyFont="1" applyFill="1" applyBorder="1" applyAlignment="1">
      <alignment horizontal="center" vertical="center" wrapText="1"/>
    </xf>
    <xf numFmtId="0" fontId="10" fillId="5" borderId="40" xfId="4" applyFont="1" applyFill="1" applyBorder="1" applyAlignment="1">
      <alignment horizontal="center" vertical="center" wrapText="1"/>
    </xf>
    <xf numFmtId="0" fontId="10" fillId="5" borderId="42" xfId="4" applyFont="1" applyFill="1" applyBorder="1" applyAlignment="1">
      <alignment horizontal="center" vertical="center" wrapText="1"/>
    </xf>
    <xf numFmtId="0" fontId="12" fillId="5" borderId="25" xfId="4" applyFont="1" applyFill="1" applyBorder="1" applyAlignment="1">
      <alignment horizontal="center" vertical="center" wrapText="1"/>
    </xf>
    <xf numFmtId="0" fontId="10" fillId="3" borderId="46" xfId="4" applyFont="1" applyFill="1" applyBorder="1" applyAlignment="1">
      <alignment horizontal="left" vertical="center" wrapText="1"/>
    </xf>
    <xf numFmtId="169" fontId="17" fillId="0" borderId="21" xfId="6" applyNumberFormat="1" applyFont="1" applyBorder="1" applyAlignment="1">
      <alignment vertical="center"/>
    </xf>
    <xf numFmtId="169" fontId="17" fillId="0" borderId="2" xfId="6" applyNumberFormat="1" applyFont="1" applyBorder="1" applyAlignment="1">
      <alignment vertical="center"/>
    </xf>
    <xf numFmtId="169" fontId="17" fillId="0" borderId="32" xfId="6" applyNumberFormat="1" applyFont="1" applyBorder="1" applyAlignment="1">
      <alignment vertical="center"/>
    </xf>
    <xf numFmtId="169" fontId="14" fillId="0" borderId="46" xfId="6" applyNumberFormat="1" applyFont="1" applyBorder="1" applyAlignment="1">
      <alignment vertical="center"/>
    </xf>
    <xf numFmtId="0" fontId="17" fillId="0" borderId="49" xfId="4" applyFont="1" applyBorder="1" applyAlignment="1">
      <alignment vertical="center"/>
    </xf>
    <xf numFmtId="0" fontId="10" fillId="3" borderId="44" xfId="4" applyFont="1" applyFill="1" applyBorder="1" applyAlignment="1">
      <alignment horizontal="left" vertical="center" wrapText="1"/>
    </xf>
    <xf numFmtId="169" fontId="17" fillId="0" borderId="14" xfId="6" applyNumberFormat="1" applyFont="1" applyBorder="1" applyAlignment="1">
      <alignment vertical="center"/>
    </xf>
    <xf numFmtId="169" fontId="17" fillId="0" borderId="7" xfId="6" applyNumberFormat="1" applyFont="1" applyBorder="1" applyAlignment="1">
      <alignment vertical="center"/>
    </xf>
    <xf numFmtId="169" fontId="17" fillId="0" borderId="23" xfId="6" applyNumberFormat="1" applyFont="1" applyBorder="1" applyAlignment="1">
      <alignment vertical="center"/>
    </xf>
    <xf numFmtId="169" fontId="14" fillId="0" borderId="44" xfId="6" applyNumberFormat="1" applyFont="1" applyBorder="1" applyAlignment="1">
      <alignment vertical="center"/>
    </xf>
    <xf numFmtId="0" fontId="17" fillId="0" borderId="26" xfId="4" applyFont="1" applyBorder="1" applyAlignment="1">
      <alignment vertical="center"/>
    </xf>
    <xf numFmtId="0" fontId="10" fillId="3" borderId="44" xfId="4" applyFont="1" applyFill="1" applyBorder="1" applyAlignment="1">
      <alignment vertical="center" wrapText="1"/>
    </xf>
    <xf numFmtId="0" fontId="10" fillId="3" borderId="44" xfId="4" applyFont="1" applyFill="1" applyBorder="1" applyAlignment="1">
      <alignment vertical="center"/>
    </xf>
    <xf numFmtId="0" fontId="10" fillId="3" borderId="55" xfId="4" applyFont="1" applyFill="1" applyBorder="1" applyAlignment="1">
      <alignment horizontal="left" vertical="center"/>
    </xf>
    <xf numFmtId="169" fontId="17" fillId="0" borderId="50" xfId="6" applyNumberFormat="1" applyFont="1" applyBorder="1" applyAlignment="1">
      <alignment vertical="center"/>
    </xf>
    <xf numFmtId="169" fontId="17" fillId="0" borderId="36" xfId="6" applyNumberFormat="1" applyFont="1" applyBorder="1" applyAlignment="1">
      <alignment vertical="center"/>
    </xf>
    <xf numFmtId="169" fontId="17" fillId="0" borderId="37" xfId="6" applyNumberFormat="1" applyFont="1" applyBorder="1" applyAlignment="1">
      <alignment vertical="center"/>
    </xf>
    <xf numFmtId="169" fontId="14" fillId="0" borderId="55" xfId="6" applyNumberFormat="1" applyFont="1" applyBorder="1" applyAlignment="1">
      <alignment vertical="center"/>
    </xf>
    <xf numFmtId="0" fontId="10" fillId="5" borderId="51" xfId="4" applyFont="1" applyFill="1" applyBorder="1" applyAlignment="1">
      <alignment horizontal="left" vertical="center"/>
    </xf>
    <xf numFmtId="169" fontId="17" fillId="0" borderId="19" xfId="4" applyNumberFormat="1" applyFont="1" applyBorder="1" applyAlignment="1">
      <alignment vertical="center"/>
    </xf>
    <xf numFmtId="169" fontId="17" fillId="0" borderId="54" xfId="4" applyNumberFormat="1" applyFont="1" applyBorder="1" applyAlignment="1">
      <alignment vertical="center"/>
    </xf>
    <xf numFmtId="169" fontId="14" fillId="0" borderId="51" xfId="4" applyNumberFormat="1" applyFont="1" applyBorder="1" applyAlignment="1">
      <alignment vertical="center"/>
    </xf>
    <xf numFmtId="0" fontId="17" fillId="0" borderId="51" xfId="4" applyFont="1" applyBorder="1" applyAlignment="1">
      <alignment vertical="center"/>
    </xf>
    <xf numFmtId="0" fontId="19" fillId="0" borderId="0" xfId="4" applyFont="1" applyAlignment="1">
      <alignment vertical="center"/>
    </xf>
    <xf numFmtId="0" fontId="12" fillId="5" borderId="12" xfId="4" applyFont="1" applyFill="1" applyBorder="1" applyAlignment="1">
      <alignment horizontal="center" vertical="center"/>
    </xf>
    <xf numFmtId="0" fontId="10" fillId="5" borderId="63" xfId="4" applyFont="1" applyFill="1" applyBorder="1" applyAlignment="1">
      <alignment horizontal="center" vertical="center" wrapText="1"/>
    </xf>
    <xf numFmtId="0" fontId="10" fillId="5" borderId="64" xfId="4" applyFont="1" applyFill="1" applyBorder="1" applyAlignment="1">
      <alignment horizontal="center" vertical="center" wrapText="1"/>
    </xf>
    <xf numFmtId="0" fontId="10" fillId="5" borderId="65" xfId="4" applyFont="1" applyFill="1" applyBorder="1" applyAlignment="1">
      <alignment horizontal="center" vertical="center" wrapText="1"/>
    </xf>
    <xf numFmtId="0" fontId="10" fillId="5" borderId="66" xfId="4" applyFont="1" applyFill="1" applyBorder="1" applyAlignment="1">
      <alignment horizontal="center" vertical="center" wrapText="1"/>
    </xf>
    <xf numFmtId="0" fontId="10" fillId="5" borderId="25" xfId="4" applyFont="1" applyFill="1" applyBorder="1" applyAlignment="1">
      <alignment horizontal="center" vertical="center" wrapText="1"/>
    </xf>
    <xf numFmtId="0" fontId="12" fillId="5" borderId="25" xfId="4" applyFont="1" applyFill="1" applyBorder="1" applyAlignment="1">
      <alignment horizontal="center" vertical="center"/>
    </xf>
    <xf numFmtId="0" fontId="12" fillId="3" borderId="56" xfId="4" applyFont="1" applyFill="1" applyBorder="1" applyAlignment="1">
      <alignment horizontal="left" vertical="center"/>
    </xf>
    <xf numFmtId="169" fontId="17" fillId="0" borderId="67" xfId="6" applyNumberFormat="1" applyFont="1" applyBorder="1" applyAlignment="1">
      <alignment vertical="center"/>
    </xf>
    <xf numFmtId="169" fontId="17" fillId="0" borderId="68" xfId="6" applyNumberFormat="1" applyFont="1" applyBorder="1" applyAlignment="1">
      <alignment vertical="center"/>
    </xf>
    <xf numFmtId="169" fontId="14" fillId="0" borderId="57" xfId="6" applyNumberFormat="1" applyFont="1" applyBorder="1" applyAlignment="1">
      <alignment vertical="center"/>
    </xf>
    <xf numFmtId="0" fontId="17" fillId="0" borderId="57" xfId="4" applyFont="1" applyBorder="1" applyAlignment="1">
      <alignment vertical="center"/>
    </xf>
    <xf numFmtId="0" fontId="12" fillId="3" borderId="24" xfId="4" applyFont="1" applyFill="1" applyBorder="1" applyAlignment="1">
      <alignment horizontal="left" vertical="center"/>
    </xf>
    <xf numFmtId="169" fontId="17" fillId="0" borderId="69" xfId="6" applyNumberFormat="1" applyFont="1" applyBorder="1" applyAlignment="1">
      <alignment vertical="center"/>
    </xf>
    <xf numFmtId="169" fontId="17" fillId="0" borderId="70" xfId="6" applyNumberFormat="1" applyFont="1" applyBorder="1" applyAlignment="1">
      <alignment vertical="center"/>
    </xf>
    <xf numFmtId="169" fontId="14" fillId="0" borderId="45" xfId="6" applyNumberFormat="1" applyFont="1" applyBorder="1" applyAlignment="1">
      <alignment vertical="center"/>
    </xf>
    <xf numFmtId="0" fontId="17" fillId="0" borderId="45" xfId="4" applyFont="1" applyBorder="1" applyAlignment="1">
      <alignment vertical="center"/>
    </xf>
    <xf numFmtId="0" fontId="12" fillId="3" borderId="58" xfId="4" applyFont="1" applyFill="1" applyBorder="1" applyAlignment="1">
      <alignment horizontal="left" vertical="center"/>
    </xf>
    <xf numFmtId="169" fontId="17" fillId="0" borderId="71" xfId="6" applyNumberFormat="1" applyFont="1" applyBorder="1" applyAlignment="1">
      <alignment vertical="center"/>
    </xf>
    <xf numFmtId="169" fontId="17" fillId="0" borderId="72" xfId="6" applyNumberFormat="1" applyFont="1" applyBorder="1" applyAlignment="1">
      <alignment vertical="center"/>
    </xf>
    <xf numFmtId="169" fontId="17" fillId="0" borderId="73" xfId="6" applyNumberFormat="1" applyFont="1" applyBorder="1" applyAlignment="1">
      <alignment vertical="center"/>
    </xf>
    <xf numFmtId="169" fontId="14" fillId="0" borderId="59" xfId="6" applyNumberFormat="1" applyFont="1" applyBorder="1" applyAlignment="1">
      <alignment vertical="center"/>
    </xf>
    <xf numFmtId="0" fontId="12" fillId="5" borderId="51" xfId="4" applyFont="1" applyFill="1" applyBorder="1" applyAlignment="1">
      <alignment horizontal="left" vertical="center"/>
    </xf>
    <xf numFmtId="169" fontId="17" fillId="0" borderId="43" xfId="4" applyNumberFormat="1" applyFont="1" applyBorder="1" applyAlignment="1">
      <alignment vertical="center"/>
    </xf>
    <xf numFmtId="169" fontId="17" fillId="0" borderId="33" xfId="4" applyNumberFormat="1" applyFont="1" applyBorder="1" applyAlignment="1">
      <alignment vertical="center"/>
    </xf>
    <xf numFmtId="169" fontId="17" fillId="0" borderId="53" xfId="4" applyNumberFormat="1" applyFont="1" applyBorder="1" applyAlignment="1">
      <alignment vertical="center"/>
    </xf>
    <xf numFmtId="0" fontId="17" fillId="6" borderId="51" xfId="4" applyFont="1" applyFill="1" applyBorder="1" applyAlignment="1">
      <alignment vertical="center"/>
    </xf>
    <xf numFmtId="0" fontId="12" fillId="5" borderId="0" xfId="4" applyFont="1" applyFill="1" applyAlignment="1">
      <alignment horizontal="left" vertical="center"/>
    </xf>
    <xf numFmtId="169" fontId="17" fillId="0" borderId="0" xfId="4" applyNumberFormat="1" applyFont="1" applyAlignment="1">
      <alignment vertical="center"/>
    </xf>
    <xf numFmtId="169" fontId="14" fillId="0" borderId="0" xfId="4" applyNumberFormat="1" applyFont="1" applyAlignment="1">
      <alignment vertical="center"/>
    </xf>
    <xf numFmtId="0" fontId="17" fillId="6" borderId="0" xfId="4" applyFont="1" applyFill="1" applyAlignment="1">
      <alignment vertical="center"/>
    </xf>
    <xf numFmtId="0" fontId="10" fillId="5" borderId="2" xfId="4" applyFont="1" applyFill="1" applyBorder="1" applyAlignment="1">
      <alignment horizontal="center" vertical="center" wrapText="1"/>
    </xf>
    <xf numFmtId="0" fontId="12" fillId="5" borderId="3" xfId="4" applyFont="1" applyFill="1" applyBorder="1" applyAlignment="1">
      <alignment horizontal="center" vertical="center"/>
    </xf>
    <xf numFmtId="169" fontId="17" fillId="0" borderId="5" xfId="4" applyNumberFormat="1" applyFont="1" applyBorder="1" applyAlignment="1">
      <alignment vertical="center"/>
    </xf>
    <xf numFmtId="0" fontId="12" fillId="5" borderId="0" xfId="4" applyFont="1" applyFill="1" applyAlignment="1">
      <alignment horizontal="center" vertical="center"/>
    </xf>
    <xf numFmtId="0" fontId="16" fillId="0" borderId="0" xfId="0" applyFont="1"/>
    <xf numFmtId="0" fontId="11" fillId="0" borderId="0" xfId="0" applyFont="1" applyProtection="1">
      <protection locked="0"/>
    </xf>
    <xf numFmtId="0" fontId="11" fillId="0" borderId="7" xfId="0" applyFont="1" applyBorder="1" applyAlignment="1" applyProtection="1">
      <alignment horizontal="left" vertical="center" wrapText="1"/>
      <protection locked="0"/>
    </xf>
    <xf numFmtId="0" fontId="11" fillId="0" borderId="7" xfId="0" applyFont="1" applyBorder="1" applyAlignment="1" applyProtection="1">
      <alignment horizontal="left" vertical="center"/>
      <protection locked="0"/>
    </xf>
    <xf numFmtId="0" fontId="13" fillId="0" borderId="0" xfId="0" applyFont="1" applyAlignment="1">
      <alignment vertical="center" wrapText="1"/>
    </xf>
    <xf numFmtId="0" fontId="14" fillId="2" borderId="16" xfId="0"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17" xfId="1"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vertical="center" wrapText="1"/>
    </xf>
    <xf numFmtId="0" fontId="11" fillId="0" borderId="30" xfId="0" applyFont="1" applyBorder="1" applyAlignment="1">
      <alignment horizontal="center" vertical="center" wrapText="1"/>
    </xf>
    <xf numFmtId="0" fontId="14" fillId="6" borderId="7" xfId="0" applyFont="1" applyFill="1" applyBorder="1" applyAlignment="1">
      <alignment horizontal="left" vertical="center" wrapText="1"/>
    </xf>
    <xf numFmtId="0" fontId="13" fillId="0" borderId="0" xfId="0" applyFont="1" applyAlignment="1">
      <alignment horizontal="center" vertical="center"/>
    </xf>
    <xf numFmtId="0" fontId="10" fillId="6" borderId="0" xfId="0" applyFont="1" applyFill="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7" fillId="0" borderId="0" xfId="0" applyFont="1" applyAlignment="1">
      <alignment vertical="center"/>
    </xf>
    <xf numFmtId="3" fontId="14" fillId="6" borderId="62" xfId="0" applyNumberFormat="1" applyFont="1" applyFill="1" applyBorder="1" applyAlignment="1">
      <alignment horizontal="center" vertical="center" wrapText="1"/>
    </xf>
    <xf numFmtId="0" fontId="14" fillId="6" borderId="8"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5" xfId="0" applyFont="1" applyBorder="1" applyAlignment="1">
      <alignment horizontal="center" vertical="center" wrapText="1"/>
    </xf>
    <xf numFmtId="3" fontId="14" fillId="10" borderId="8" xfId="0" applyNumberFormat="1" applyFont="1" applyFill="1" applyBorder="1" applyAlignment="1">
      <alignment horizontal="center" vertical="center" wrapText="1"/>
    </xf>
    <xf numFmtId="3" fontId="14" fillId="10" borderId="5" xfId="0" applyNumberFormat="1" applyFont="1" applyFill="1" applyBorder="1" applyAlignment="1">
      <alignment horizontal="center" vertical="center" wrapText="1"/>
    </xf>
    <xf numFmtId="0" fontId="14" fillId="0" borderId="0" xfId="15" applyFont="1" applyAlignment="1">
      <alignment vertical="center"/>
    </xf>
    <xf numFmtId="0" fontId="11" fillId="2" borderId="38" xfId="9" applyFont="1" applyFill="1" applyBorder="1" applyAlignment="1">
      <alignment horizontal="center" vertical="center" wrapText="1"/>
    </xf>
    <xf numFmtId="0" fontId="11" fillId="2" borderId="17" xfId="9" applyFont="1" applyFill="1" applyBorder="1" applyAlignment="1">
      <alignment horizontal="center" vertical="center" wrapText="1"/>
    </xf>
    <xf numFmtId="0" fontId="11" fillId="2" borderId="18" xfId="9" applyFont="1" applyFill="1" applyBorder="1" applyAlignment="1">
      <alignment horizontal="center" vertical="center" wrapText="1"/>
    </xf>
    <xf numFmtId="14" fontId="14" fillId="0" borderId="15" xfId="15" applyNumberFormat="1" applyFont="1" applyBorder="1" applyAlignment="1">
      <alignment vertical="center"/>
    </xf>
    <xf numFmtId="0" fontId="14" fillId="0" borderId="8" xfId="15" applyFont="1" applyBorder="1" applyAlignment="1">
      <alignment vertical="center" wrapText="1"/>
    </xf>
    <xf numFmtId="0" fontId="11" fillId="0" borderId="8" xfId="29" applyFont="1" applyBorder="1" applyAlignment="1">
      <alignment horizontal="center" vertical="distributed"/>
    </xf>
    <xf numFmtId="0" fontId="14" fillId="0" borderId="8" xfId="15" applyFont="1" applyBorder="1" applyAlignment="1">
      <alignment vertical="center"/>
    </xf>
    <xf numFmtId="0" fontId="14" fillId="0" borderId="30" xfId="15" applyFont="1" applyBorder="1" applyAlignment="1">
      <alignment vertical="center"/>
    </xf>
    <xf numFmtId="0" fontId="14" fillId="0" borderId="1" xfId="15" applyFont="1" applyBorder="1" applyAlignment="1">
      <alignment horizontal="center" vertical="center"/>
    </xf>
    <xf numFmtId="0" fontId="14" fillId="0" borderId="2" xfId="15" applyFont="1" applyBorder="1" applyAlignment="1">
      <alignment horizontal="center" vertical="center"/>
    </xf>
    <xf numFmtId="0" fontId="14" fillId="0" borderId="3" xfId="15" applyFont="1" applyBorder="1" applyAlignment="1">
      <alignment horizontal="center" vertical="center"/>
    </xf>
    <xf numFmtId="14" fontId="14" fillId="0" borderId="11" xfId="15" applyNumberFormat="1" applyFont="1" applyBorder="1" applyAlignment="1">
      <alignment vertical="center"/>
    </xf>
    <xf numFmtId="0" fontId="14" fillId="0" borderId="7" xfId="15" applyFont="1" applyBorder="1" applyAlignment="1">
      <alignment vertical="center" wrapText="1"/>
    </xf>
    <xf numFmtId="0" fontId="11" fillId="0" borderId="7" xfId="29" applyFont="1" applyBorder="1" applyAlignment="1">
      <alignment horizontal="justify" vertical="center"/>
    </xf>
    <xf numFmtId="0" fontId="14" fillId="0" borderId="7" xfId="15" applyFont="1" applyBorder="1" applyAlignment="1">
      <alignment vertical="center"/>
    </xf>
    <xf numFmtId="0" fontId="14" fillId="0" borderId="23" xfId="15" applyFont="1" applyBorder="1" applyAlignment="1">
      <alignment vertical="center"/>
    </xf>
    <xf numFmtId="0" fontId="14" fillId="0" borderId="11" xfId="15" applyFont="1" applyBorder="1" applyAlignment="1">
      <alignment horizontal="center" vertical="center"/>
    </xf>
    <xf numFmtId="0" fontId="14" fillId="0" borderId="7" xfId="15" applyFont="1" applyBorder="1" applyAlignment="1">
      <alignment horizontal="center" vertical="center"/>
    </xf>
    <xf numFmtId="0" fontId="14" fillId="0" borderId="9" xfId="15" applyFont="1" applyBorder="1" applyAlignment="1">
      <alignment horizontal="center" vertical="center"/>
    </xf>
    <xf numFmtId="0" fontId="14" fillId="0" borderId="11" xfId="15" applyFont="1" applyBorder="1" applyAlignment="1">
      <alignment vertical="center" wrapText="1"/>
    </xf>
    <xf numFmtId="0" fontId="14" fillId="0" borderId="11" xfId="15" applyFont="1" applyBorder="1" applyAlignment="1">
      <alignment vertical="center"/>
    </xf>
    <xf numFmtId="0" fontId="14" fillId="0" borderId="4" xfId="15" applyFont="1" applyBorder="1" applyAlignment="1">
      <alignment vertical="center"/>
    </xf>
    <xf numFmtId="0" fontId="14" fillId="0" borderId="5" xfId="15" applyFont="1" applyBorder="1" applyAlignment="1">
      <alignment vertical="center"/>
    </xf>
    <xf numFmtId="0" fontId="14" fillId="0" borderId="29" xfId="15" applyFont="1" applyBorder="1" applyAlignment="1">
      <alignment vertical="center"/>
    </xf>
    <xf numFmtId="0" fontId="14" fillId="0" borderId="4" xfId="15" applyFont="1" applyBorder="1" applyAlignment="1">
      <alignment horizontal="center" vertical="center"/>
    </xf>
    <xf numFmtId="0" fontId="14" fillId="0" borderId="5" xfId="15" applyFont="1" applyBorder="1" applyAlignment="1">
      <alignment horizontal="center" vertical="center"/>
    </xf>
    <xf numFmtId="0" fontId="14" fillId="0" borderId="34" xfId="15" applyFont="1" applyBorder="1" applyAlignment="1">
      <alignment horizontal="center" vertical="center"/>
    </xf>
    <xf numFmtId="49" fontId="25" fillId="9" borderId="0" xfId="29" applyNumberFormat="1" applyFont="1" applyFill="1" applyBorder="1" applyAlignment="1">
      <alignment vertical="center"/>
    </xf>
    <xf numFmtId="0" fontId="20" fillId="9" borderId="0" xfId="29" applyNumberFormat="1" applyFont="1" applyFill="1" applyBorder="1"/>
    <xf numFmtId="49" fontId="20" fillId="9" borderId="0" xfId="29" applyNumberFormat="1" applyFont="1" applyFill="1" applyBorder="1" applyAlignment="1">
      <alignment vertical="center"/>
    </xf>
    <xf numFmtId="0" fontId="12" fillId="2" borderId="7" xfId="0" applyFont="1" applyFill="1" applyBorder="1" applyAlignment="1" applyProtection="1">
      <alignment horizontal="center" vertical="center" wrapText="1"/>
      <protection locked="0"/>
    </xf>
    <xf numFmtId="0" fontId="11" fillId="6" borderId="7" xfId="0" applyFont="1" applyFill="1" applyBorder="1" applyProtection="1">
      <protection locked="0"/>
    </xf>
    <xf numFmtId="0" fontId="11" fillId="0" borderId="7" xfId="0" applyFont="1" applyBorder="1" applyAlignment="1">
      <alignment horizontal="left" vertical="center" wrapText="1"/>
    </xf>
    <xf numFmtId="0" fontId="11" fillId="0" borderId="0" xfId="0" applyFont="1" applyAlignment="1" applyProtection="1">
      <alignment horizontal="left" vertical="center" wrapText="1"/>
      <protection locked="0"/>
    </xf>
    <xf numFmtId="0" fontId="14" fillId="8" borderId="7" xfId="0" applyFont="1" applyFill="1" applyBorder="1" applyAlignment="1" applyProtection="1">
      <alignment horizontal="center" vertical="center" wrapText="1"/>
      <protection locked="0"/>
    </xf>
    <xf numFmtId="0" fontId="11" fillId="8" borderId="7" xfId="0" applyFont="1" applyFill="1" applyBorder="1" applyAlignment="1" applyProtection="1">
      <alignment vertical="center" wrapText="1"/>
      <protection locked="0"/>
    </xf>
    <xf numFmtId="0" fontId="14" fillId="6" borderId="7" xfId="0" applyFont="1" applyFill="1" applyBorder="1" applyAlignment="1" applyProtection="1">
      <alignment horizontal="center" vertical="center" wrapText="1"/>
      <protection locked="0"/>
    </xf>
    <xf numFmtId="0" fontId="11" fillId="6" borderId="7" xfId="0" applyFont="1" applyFill="1" applyBorder="1" applyAlignment="1" applyProtection="1">
      <alignment vertical="center" wrapText="1"/>
      <protection locked="0"/>
    </xf>
    <xf numFmtId="0" fontId="11" fillId="2" borderId="7" xfId="0" applyFont="1" applyFill="1" applyBorder="1" applyAlignment="1" applyProtection="1">
      <alignment vertical="center" wrapText="1"/>
      <protection locked="0"/>
    </xf>
    <xf numFmtId="0" fontId="19" fillId="6" borderId="7" xfId="0" applyFont="1" applyFill="1" applyBorder="1" applyAlignment="1" applyProtection="1">
      <alignment horizontal="center" vertical="center" wrapText="1"/>
      <protection locked="0"/>
    </xf>
    <xf numFmtId="0" fontId="14" fillId="6" borderId="0" xfId="0" applyFont="1" applyFill="1" applyAlignment="1" applyProtection="1">
      <alignment vertical="center" wrapText="1"/>
      <protection locked="0"/>
    </xf>
    <xf numFmtId="0" fontId="11" fillId="6" borderId="0" xfId="0" applyFont="1" applyFill="1" applyAlignment="1">
      <alignment horizontal="left" vertical="center" wrapText="1"/>
    </xf>
    <xf numFmtId="0" fontId="14" fillId="6" borderId="0" xfId="0" applyFont="1" applyFill="1" applyAlignment="1" applyProtection="1">
      <alignment horizontal="left" vertical="center" wrapText="1"/>
      <protection locked="0"/>
    </xf>
    <xf numFmtId="0" fontId="14" fillId="6" borderId="0" xfId="0" applyFont="1" applyFill="1" applyAlignment="1" applyProtection="1">
      <alignment horizontal="center" vertical="center" wrapText="1"/>
      <protection locked="0"/>
    </xf>
    <xf numFmtId="0" fontId="11" fillId="6" borderId="0" xfId="0" applyFont="1" applyFill="1" applyAlignment="1" applyProtection="1">
      <alignment vertical="center" wrapText="1"/>
      <protection locked="0"/>
    </xf>
    <xf numFmtId="16" fontId="11" fillId="0" borderId="0" xfId="0" applyNumberFormat="1" applyFont="1" applyProtection="1">
      <protection locked="0"/>
    </xf>
    <xf numFmtId="0" fontId="14" fillId="0" borderId="0" xfId="0" applyFont="1" applyAlignment="1">
      <alignment horizontal="left" vertical="center" wrapText="1"/>
    </xf>
    <xf numFmtId="0" fontId="14" fillId="0" borderId="0" xfId="0" applyFont="1" applyAlignment="1" applyProtection="1">
      <alignment horizontal="left" vertical="center"/>
      <protection locked="0"/>
    </xf>
    <xf numFmtId="0" fontId="27" fillId="0" borderId="0" xfId="0" applyFont="1" applyAlignment="1">
      <alignment horizontal="left" vertical="center" wrapText="1"/>
    </xf>
    <xf numFmtId="0" fontId="28" fillId="0" borderId="0" xfId="0" applyFont="1" applyAlignment="1">
      <alignment horizontal="center" vertical="top"/>
    </xf>
    <xf numFmtId="0" fontId="28" fillId="0" borderId="0" xfId="0" applyFont="1" applyAlignment="1">
      <alignment horizontal="left" vertical="top"/>
    </xf>
    <xf numFmtId="0" fontId="11" fillId="0" borderId="0" xfId="0" applyFont="1" applyAlignment="1">
      <alignment horizontal="center" vertical="center"/>
    </xf>
    <xf numFmtId="0" fontId="14" fillId="0" borderId="0" xfId="0" applyFont="1"/>
    <xf numFmtId="0" fontId="14" fillId="0" borderId="0" xfId="0" applyFont="1" applyAlignment="1">
      <alignment horizontal="center" vertical="top"/>
    </xf>
    <xf numFmtId="14" fontId="11" fillId="0" borderId="7" xfId="0" applyNumberFormat="1" applyFont="1" applyBorder="1" applyAlignment="1">
      <alignment horizontal="left" vertical="center" wrapText="1"/>
    </xf>
    <xf numFmtId="14" fontId="11" fillId="0" borderId="7" xfId="0" applyNumberFormat="1" applyFont="1" applyBorder="1" applyAlignment="1">
      <alignment horizontal="center" vertical="center" wrapText="1"/>
    </xf>
    <xf numFmtId="14" fontId="15" fillId="0" borderId="7" xfId="7" applyNumberFormat="1" applyFont="1" applyBorder="1" applyAlignment="1">
      <alignment horizontal="left" vertical="center" wrapText="1"/>
    </xf>
    <xf numFmtId="0" fontId="11" fillId="0" borderId="7" xfId="0" applyFont="1" applyBorder="1" applyAlignment="1">
      <alignment vertical="center" wrapText="1"/>
    </xf>
    <xf numFmtId="14" fontId="5" fillId="6" borderId="7" xfId="7" applyNumberFormat="1" applyFill="1" applyBorder="1" applyAlignment="1">
      <alignment horizontal="left" vertical="center" wrapText="1"/>
    </xf>
    <xf numFmtId="14" fontId="11" fillId="6" borderId="7" xfId="0" applyNumberFormat="1" applyFont="1" applyFill="1" applyBorder="1" applyAlignment="1">
      <alignment horizontal="center" vertical="center" wrapText="1"/>
    </xf>
    <xf numFmtId="0" fontId="29" fillId="0" borderId="0" xfId="0" applyFont="1"/>
    <xf numFmtId="0" fontId="29" fillId="0" borderId="0" xfId="0" applyFont="1" applyAlignment="1">
      <alignment horizontal="center"/>
    </xf>
    <xf numFmtId="0" fontId="30" fillId="0" borderId="0" xfId="0" applyFont="1" applyAlignment="1">
      <alignment horizontal="left" vertical="center" wrapText="1"/>
    </xf>
    <xf numFmtId="0" fontId="29" fillId="0" borderId="0" xfId="0" applyFont="1" applyAlignment="1">
      <alignment horizontal="center" vertical="top" wrapText="1"/>
    </xf>
    <xf numFmtId="0" fontId="29" fillId="0" borderId="0" xfId="0" applyFont="1" applyAlignment="1">
      <alignment horizontal="left" vertical="top" wrapText="1"/>
    </xf>
    <xf numFmtId="0" fontId="29" fillId="0" borderId="0" xfId="0" applyFont="1" applyAlignment="1">
      <alignment horizontal="left" vertical="top"/>
    </xf>
    <xf numFmtId="0" fontId="31" fillId="6" borderId="0" xfId="0" applyFont="1" applyFill="1"/>
    <xf numFmtId="0" fontId="31" fillId="6" borderId="0" xfId="0" applyFont="1" applyFill="1" applyAlignment="1">
      <alignment horizontal="left" vertical="center" wrapText="1"/>
    </xf>
    <xf numFmtId="0" fontId="31" fillId="6" borderId="0" xfId="0" applyFont="1" applyFill="1" applyAlignment="1">
      <alignment horizontal="center" vertical="top"/>
    </xf>
    <xf numFmtId="9" fontId="10" fillId="6" borderId="0" xfId="43" applyFont="1" applyFill="1" applyBorder="1" applyAlignment="1">
      <alignment horizontal="left" vertical="center"/>
    </xf>
    <xf numFmtId="14" fontId="14" fillId="6" borderId="0" xfId="0" applyNumberFormat="1" applyFont="1" applyFill="1" applyAlignment="1">
      <alignment horizontal="left" vertical="center"/>
    </xf>
    <xf numFmtId="0" fontId="13" fillId="0" borderId="0" xfId="0" applyFont="1" applyAlignment="1">
      <alignment horizontal="left" vertical="center"/>
    </xf>
    <xf numFmtId="0" fontId="13" fillId="0" borderId="0" xfId="0" applyFont="1"/>
    <xf numFmtId="0" fontId="11" fillId="0" borderId="0" xfId="0" applyFont="1" applyAlignment="1">
      <alignment horizontal="left"/>
    </xf>
    <xf numFmtId="0" fontId="16" fillId="0" borderId="0" xfId="0" applyFont="1" applyAlignment="1" applyProtection="1">
      <alignment vertical="center"/>
      <protection locked="0"/>
    </xf>
    <xf numFmtId="0" fontId="13" fillId="2" borderId="36" xfId="0" applyFont="1" applyFill="1" applyBorder="1" applyAlignment="1">
      <alignment horizontal="center" vertical="center" wrapText="1"/>
    </xf>
    <xf numFmtId="0" fontId="10" fillId="2" borderId="5" xfId="1" applyFont="1" applyFill="1" applyBorder="1" applyAlignment="1" applyProtection="1">
      <alignment horizontal="center" vertical="center" wrapText="1"/>
      <protection locked="0"/>
    </xf>
    <xf numFmtId="0" fontId="10" fillId="2" borderId="6" xfId="1" applyFont="1" applyFill="1" applyBorder="1" applyAlignment="1" applyProtection="1">
      <alignment horizontal="center" vertical="center" wrapText="1"/>
      <protection locked="0"/>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2" fillId="10" borderId="10" xfId="0" applyFont="1" applyFill="1" applyBorder="1" applyAlignment="1">
      <alignment horizontal="center" vertical="center" wrapText="1"/>
    </xf>
    <xf numFmtId="0" fontId="11" fillId="0" borderId="8" xfId="0" applyFont="1" applyBorder="1" applyAlignment="1" applyProtection="1">
      <alignment horizontal="left" vertical="center" wrapText="1"/>
      <protection locked="0"/>
    </xf>
    <xf numFmtId="0" fontId="11" fillId="0" borderId="8"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12" fillId="10" borderId="6" xfId="0" applyFont="1" applyFill="1" applyBorder="1" applyAlignment="1">
      <alignment horizontal="center" vertical="center" wrapText="1"/>
    </xf>
    <xf numFmtId="0" fontId="11" fillId="0" borderId="0" xfId="0" applyFont="1" applyAlignment="1" applyProtection="1">
      <alignment horizontal="left"/>
      <protection locked="0"/>
    </xf>
    <xf numFmtId="0" fontId="11" fillId="0" borderId="0" xfId="0" applyFont="1" applyAlignment="1" applyProtection="1">
      <alignment horizontal="center"/>
      <protection locked="0"/>
    </xf>
    <xf numFmtId="0" fontId="13" fillId="0" borderId="60" xfId="0" applyFont="1" applyBorder="1" applyAlignment="1" applyProtection="1">
      <alignment horizontal="center" vertical="center"/>
      <protection locked="0"/>
    </xf>
    <xf numFmtId="0" fontId="11" fillId="0" borderId="21" xfId="0" applyFont="1" applyBorder="1" applyProtection="1">
      <protection locked="0"/>
    </xf>
    <xf numFmtId="0" fontId="11" fillId="0" borderId="2" xfId="0" applyFont="1" applyBorder="1" applyProtection="1">
      <protection locked="0"/>
    </xf>
    <xf numFmtId="0" fontId="11" fillId="0" borderId="3" xfId="0" applyFont="1" applyBorder="1" applyAlignment="1" applyProtection="1">
      <alignment horizontal="center"/>
      <protection locked="0"/>
    </xf>
    <xf numFmtId="0" fontId="11" fillId="0" borderId="62" xfId="0" applyFont="1" applyBorder="1" applyProtection="1">
      <protection locked="0"/>
    </xf>
    <xf numFmtId="0" fontId="11" fillId="0" borderId="8" xfId="0" applyFont="1" applyBorder="1" applyProtection="1">
      <protection locked="0"/>
    </xf>
    <xf numFmtId="0" fontId="11" fillId="0" borderId="9" xfId="0" applyFont="1" applyBorder="1" applyAlignment="1" applyProtection="1">
      <alignment horizontal="center"/>
      <protection locked="0"/>
    </xf>
    <xf numFmtId="0" fontId="11" fillId="0" borderId="14" xfId="0" applyFont="1" applyBorder="1" applyProtection="1">
      <protection locked="0"/>
    </xf>
    <xf numFmtId="0" fontId="11" fillId="0" borderId="7" xfId="0" applyFont="1" applyBorder="1" applyAlignment="1" applyProtection="1">
      <alignment horizontal="center"/>
      <protection locked="0"/>
    </xf>
    <xf numFmtId="0" fontId="11" fillId="0" borderId="10" xfId="0" applyFont="1" applyBorder="1" applyAlignment="1" applyProtection="1">
      <alignment horizontal="center"/>
      <protection locked="0"/>
    </xf>
    <xf numFmtId="0" fontId="11" fillId="0" borderId="28" xfId="0" applyFont="1" applyBorder="1" applyProtection="1">
      <protection locked="0"/>
    </xf>
    <xf numFmtId="0" fontId="11" fillId="0" borderId="5" xfId="0" applyFont="1" applyBorder="1" applyProtection="1">
      <protection locked="0"/>
    </xf>
    <xf numFmtId="0" fontId="11" fillId="0" borderId="6" xfId="0" applyFont="1" applyBorder="1" applyProtection="1">
      <protection locked="0"/>
    </xf>
    <xf numFmtId="0" fontId="13" fillId="0" borderId="0" xfId="0" applyFont="1" applyProtection="1">
      <protection locked="0"/>
    </xf>
    <xf numFmtId="0" fontId="14" fillId="0" borderId="30"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9" xfId="0" applyFont="1" applyBorder="1" applyAlignment="1">
      <alignment horizontal="center" vertical="center" wrapText="1"/>
    </xf>
    <xf numFmtId="0" fontId="11" fillId="0" borderId="0" xfId="0" applyFont="1" applyAlignment="1">
      <alignment horizontal="center"/>
    </xf>
    <xf numFmtId="0" fontId="14" fillId="2" borderId="31"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53" xfId="0" applyFont="1" applyFill="1" applyBorder="1" applyAlignment="1">
      <alignment horizontal="center" vertical="center" wrapText="1"/>
    </xf>
    <xf numFmtId="3" fontId="14" fillId="6" borderId="21" xfId="0" applyNumberFormat="1" applyFont="1" applyFill="1" applyBorder="1" applyAlignment="1">
      <alignment horizontal="center" vertical="center" wrapText="1"/>
    </xf>
    <xf numFmtId="0" fontId="14" fillId="6" borderId="2" xfId="0" applyFont="1" applyFill="1" applyBorder="1" applyAlignment="1">
      <alignment horizontal="center" vertical="center" wrapText="1"/>
    </xf>
    <xf numFmtId="0" fontId="11" fillId="6" borderId="0" xfId="0" applyFont="1" applyFill="1" applyAlignment="1">
      <alignment horizontal="center"/>
    </xf>
    <xf numFmtId="0" fontId="11" fillId="0" borderId="0" xfId="0" applyFont="1" applyAlignment="1">
      <alignment horizontal="left" vertical="center"/>
    </xf>
    <xf numFmtId="0" fontId="13" fillId="0" borderId="7" xfId="0" applyFont="1" applyBorder="1" applyAlignment="1">
      <alignment vertical="center" wrapText="1"/>
    </xf>
    <xf numFmtId="0" fontId="14" fillId="0" borderId="8" xfId="0" applyFont="1" applyBorder="1" applyAlignment="1">
      <alignment horizontal="left" vertical="center"/>
    </xf>
    <xf numFmtId="0" fontId="10" fillId="0" borderId="7" xfId="0" applyFont="1" applyBorder="1" applyAlignment="1">
      <alignment horizontal="left" vertical="center"/>
    </xf>
    <xf numFmtId="0" fontId="10" fillId="2" borderId="74" xfId="0" applyFont="1" applyFill="1" applyBorder="1" applyAlignment="1">
      <alignment vertical="center" wrapText="1"/>
    </xf>
    <xf numFmtId="0" fontId="10" fillId="2" borderId="33"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34" xfId="0" applyFont="1" applyFill="1" applyBorder="1" applyAlignment="1">
      <alignment horizontal="center" vertical="center" wrapText="1"/>
    </xf>
    <xf numFmtId="165" fontId="13" fillId="4" borderId="51" xfId="44" applyFont="1" applyFill="1" applyBorder="1" applyAlignment="1">
      <alignment vertical="center"/>
    </xf>
    <xf numFmtId="0" fontId="10" fillId="2" borderId="82" xfId="1" applyFont="1" applyFill="1" applyBorder="1" applyAlignment="1" applyProtection="1">
      <alignment horizontal="center" vertical="center" wrapText="1"/>
      <protection locked="0"/>
    </xf>
    <xf numFmtId="0" fontId="12" fillId="10" borderId="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9" xfId="0" applyFont="1" applyFill="1" applyBorder="1" applyAlignment="1">
      <alignment vertical="center" wrapText="1"/>
    </xf>
    <xf numFmtId="0" fontId="13" fillId="2" borderId="19" xfId="0" applyFont="1" applyFill="1" applyBorder="1" applyAlignment="1">
      <alignment horizontal="left" vertical="center" wrapText="1"/>
    </xf>
    <xf numFmtId="0" fontId="11" fillId="0" borderId="33" xfId="0" applyFont="1" applyBorder="1" applyAlignment="1" applyProtection="1">
      <alignment horizontal="left" vertical="center" wrapText="1"/>
      <protection locked="0"/>
    </xf>
    <xf numFmtId="0" fontId="11" fillId="0" borderId="33" xfId="0" applyFont="1" applyBorder="1" applyAlignment="1" applyProtection="1">
      <alignment horizontal="left" vertical="center"/>
      <protection locked="0"/>
    </xf>
    <xf numFmtId="0" fontId="11" fillId="0" borderId="34" xfId="0" applyFont="1" applyBorder="1" applyAlignment="1" applyProtection="1">
      <alignment horizontal="left" vertical="center"/>
      <protection locked="0"/>
    </xf>
    <xf numFmtId="0" fontId="17" fillId="10" borderId="7" xfId="0" applyFont="1" applyFill="1" applyBorder="1" applyAlignment="1">
      <alignment horizontal="left" vertical="center" wrapText="1"/>
    </xf>
    <xf numFmtId="0" fontId="13" fillId="2"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4" fillId="10" borderId="78" xfId="0" applyFont="1" applyFill="1" applyBorder="1" applyAlignment="1">
      <alignment vertical="center" wrapText="1"/>
    </xf>
    <xf numFmtId="0" fontId="14" fillId="10" borderId="78" xfId="0" applyFont="1" applyFill="1" applyBorder="1" applyAlignment="1">
      <alignment horizontal="center" vertical="center" wrapText="1"/>
    </xf>
    <xf numFmtId="0" fontId="17" fillId="11" borderId="7" xfId="0" applyFont="1" applyFill="1" applyBorder="1" applyAlignment="1">
      <alignment horizontal="center" vertical="center" wrapText="1"/>
    </xf>
    <xf numFmtId="0" fontId="14" fillId="10" borderId="75" xfId="0" applyFont="1" applyFill="1" applyBorder="1" applyAlignment="1">
      <alignment vertical="center" wrapText="1"/>
    </xf>
    <xf numFmtId="0" fontId="14" fillId="10" borderId="75" xfId="0" applyFont="1" applyFill="1" applyBorder="1" applyAlignment="1">
      <alignment horizontal="center" vertical="center" wrapText="1"/>
    </xf>
    <xf numFmtId="0" fontId="11" fillId="10" borderId="75" xfId="0" applyFont="1" applyFill="1" applyBorder="1" applyAlignment="1">
      <alignment vertical="center" wrapText="1"/>
    </xf>
    <xf numFmtId="0" fontId="11" fillId="10" borderId="75" xfId="0" applyFont="1" applyFill="1" applyBorder="1" applyAlignment="1">
      <alignment horizontal="center" vertical="center" wrapText="1"/>
    </xf>
    <xf numFmtId="0" fontId="17" fillId="10" borderId="75" xfId="0" applyFont="1" applyFill="1" applyBorder="1" applyAlignment="1">
      <alignment horizontal="center" vertical="top" wrapText="1"/>
    </xf>
    <xf numFmtId="0" fontId="17" fillId="10" borderId="7" xfId="0" applyFont="1" applyFill="1" applyBorder="1" applyAlignment="1">
      <alignment horizontal="center" vertical="center" wrapText="1"/>
    </xf>
    <xf numFmtId="0" fontId="17" fillId="10" borderId="7" xfId="0" applyFont="1" applyFill="1" applyBorder="1" applyAlignment="1">
      <alignment vertical="center" wrapText="1"/>
    </xf>
    <xf numFmtId="0" fontId="17" fillId="10" borderId="5" xfId="0" applyFont="1" applyFill="1" applyBorder="1" applyAlignment="1">
      <alignment horizontal="center" vertical="center" wrapText="1"/>
    </xf>
    <xf numFmtId="0" fontId="17" fillId="10" borderId="5" xfId="0" applyFont="1" applyFill="1" applyBorder="1" applyAlignment="1">
      <alignment vertical="center" wrapText="1"/>
    </xf>
    <xf numFmtId="0" fontId="17" fillId="10" borderId="79" xfId="0" applyFont="1" applyFill="1" applyBorder="1" applyAlignment="1">
      <alignment horizontal="left" vertical="center" wrapText="1"/>
    </xf>
    <xf numFmtId="0" fontId="17" fillId="10" borderId="85" xfId="0" applyFont="1" applyFill="1" applyBorder="1" applyAlignment="1">
      <alignment horizontal="left" vertical="center" wrapText="1"/>
    </xf>
    <xf numFmtId="0" fontId="14" fillId="10" borderId="77" xfId="0" applyFont="1" applyFill="1" applyBorder="1" applyAlignment="1">
      <alignment horizontal="left" vertical="center" wrapText="1"/>
    </xf>
    <xf numFmtId="0" fontId="14" fillId="10" borderId="76" xfId="0" applyFont="1" applyFill="1" applyBorder="1" applyAlignment="1">
      <alignment horizontal="left" vertical="center" wrapText="1"/>
    </xf>
    <xf numFmtId="0" fontId="11" fillId="10" borderId="76" xfId="0" applyFont="1" applyFill="1" applyBorder="1" applyAlignment="1">
      <alignment horizontal="left" vertical="center" wrapText="1"/>
    </xf>
    <xf numFmtId="0" fontId="17" fillId="10" borderId="14" xfId="0" applyFont="1" applyFill="1" applyBorder="1" applyAlignment="1">
      <alignment vertical="center" wrapText="1"/>
    </xf>
    <xf numFmtId="0" fontId="17" fillId="10" borderId="28" xfId="0" applyFont="1" applyFill="1" applyBorder="1" applyAlignment="1">
      <alignment vertical="center" wrapText="1"/>
    </xf>
    <xf numFmtId="0" fontId="14" fillId="10" borderId="7" xfId="0" applyFont="1" applyFill="1" applyBorder="1" applyAlignment="1">
      <alignment horizontal="left" vertical="center" wrapText="1"/>
    </xf>
    <xf numFmtId="0" fontId="14" fillId="10" borderId="7" xfId="0" applyFont="1" applyFill="1" applyBorder="1" applyAlignment="1">
      <alignment vertical="center" wrapText="1"/>
    </xf>
    <xf numFmtId="0" fontId="14" fillId="10" borderId="7"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7" xfId="0" applyFont="1" applyFill="1" applyBorder="1" applyAlignment="1">
      <alignment vertical="center" wrapText="1"/>
    </xf>
    <xf numFmtId="0" fontId="11" fillId="10" borderId="7"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7" fillId="10" borderId="7" xfId="0" applyFont="1" applyFill="1" applyBorder="1" applyAlignment="1">
      <alignment horizontal="center" vertical="center"/>
    </xf>
    <xf numFmtId="0" fontId="11" fillId="10" borderId="7"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4" fillId="10" borderId="8" xfId="0" applyFont="1" applyFill="1" applyBorder="1" applyAlignment="1">
      <alignment vertical="center" wrapText="1"/>
    </xf>
    <xf numFmtId="0" fontId="17" fillId="11" borderId="8" xfId="0" applyFont="1" applyFill="1" applyBorder="1" applyAlignment="1">
      <alignment horizontal="center" vertical="center" wrapText="1"/>
    </xf>
    <xf numFmtId="0" fontId="14" fillId="10" borderId="8" xfId="0" applyFont="1" applyFill="1" applyBorder="1" applyAlignment="1">
      <alignment horizontal="center" vertical="center"/>
    </xf>
    <xf numFmtId="0" fontId="13" fillId="2" borderId="22" xfId="0" applyFont="1" applyFill="1" applyBorder="1" applyAlignment="1">
      <alignment horizontal="center" vertical="center" wrapText="1"/>
    </xf>
    <xf numFmtId="14" fontId="11" fillId="0" borderId="10" xfId="0" applyNumberFormat="1" applyFont="1" applyBorder="1" applyAlignment="1">
      <alignment horizontal="left" vertical="center" wrapText="1"/>
    </xf>
    <xf numFmtId="14" fontId="11" fillId="0" borderId="5" xfId="0" applyNumberFormat="1" applyFont="1" applyBorder="1" applyAlignment="1">
      <alignment horizontal="center" vertical="center" wrapText="1"/>
    </xf>
    <xf numFmtId="14" fontId="11" fillId="0" borderId="5" xfId="0" applyNumberFormat="1" applyFont="1" applyBorder="1" applyAlignment="1">
      <alignment horizontal="left" vertical="center" wrapText="1"/>
    </xf>
    <xf numFmtId="14" fontId="11" fillId="0" borderId="6" xfId="0" applyNumberFormat="1" applyFont="1" applyBorder="1" applyAlignment="1">
      <alignment horizontal="left" vertical="center" wrapText="1"/>
    </xf>
    <xf numFmtId="14" fontId="11" fillId="0" borderId="8" xfId="0" applyNumberFormat="1" applyFont="1" applyBorder="1" applyAlignment="1">
      <alignment horizontal="center" vertical="center" wrapText="1"/>
    </xf>
    <xf numFmtId="0" fontId="15" fillId="0" borderId="8" xfId="7" applyFont="1" applyBorder="1" applyAlignment="1">
      <alignment vertical="center" wrapText="1"/>
    </xf>
    <xf numFmtId="14" fontId="11" fillId="0" borderId="9" xfId="0" applyNumberFormat="1" applyFont="1" applyBorder="1" applyAlignment="1">
      <alignment horizontal="left"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14" fontId="11" fillId="10" borderId="8" xfId="0" applyNumberFormat="1" applyFont="1" applyFill="1" applyBorder="1" applyAlignment="1">
      <alignment horizontal="center" vertical="center" wrapText="1"/>
    </xf>
    <xf numFmtId="14" fontId="11" fillId="10" borderId="7" xfId="0" applyNumberFormat="1" applyFont="1" applyFill="1" applyBorder="1" applyAlignment="1">
      <alignment horizontal="center" vertical="center" wrapText="1"/>
    </xf>
    <xf numFmtId="14" fontId="11" fillId="10" borderId="5" xfId="0" applyNumberFormat="1" applyFont="1" applyFill="1" applyBorder="1" applyAlignment="1">
      <alignment horizontal="center" vertical="center" wrapText="1"/>
    </xf>
    <xf numFmtId="0" fontId="14" fillId="10" borderId="7" xfId="0" applyFont="1" applyFill="1" applyBorder="1" applyAlignment="1" applyProtection="1">
      <alignment vertical="center" wrapText="1"/>
      <protection locked="0"/>
    </xf>
    <xf numFmtId="0" fontId="14" fillId="10" borderId="7" xfId="0" applyFont="1" applyFill="1" applyBorder="1" applyAlignment="1" applyProtection="1">
      <alignment horizontal="left" vertical="center" wrapText="1"/>
      <protection locked="0"/>
    </xf>
    <xf numFmtId="0" fontId="11" fillId="0" borderId="7" xfId="0" applyFont="1" applyBorder="1" applyAlignment="1">
      <alignment horizontal="left" vertical="center"/>
    </xf>
    <xf numFmtId="0" fontId="13" fillId="2" borderId="7" xfId="0" applyFont="1" applyFill="1" applyBorder="1" applyAlignment="1">
      <alignment vertical="center" wrapText="1"/>
    </xf>
    <xf numFmtId="0" fontId="11" fillId="2" borderId="36" xfId="0" applyFont="1" applyFill="1" applyBorder="1" applyAlignment="1">
      <alignment horizontal="center" vertical="center" wrapText="1"/>
    </xf>
    <xf numFmtId="0" fontId="17" fillId="0" borderId="27" xfId="4" applyFont="1" applyBorder="1" applyAlignment="1">
      <alignment vertical="center" wrapText="1"/>
    </xf>
    <xf numFmtId="0" fontId="17" fillId="0" borderId="59" xfId="4" applyFont="1" applyBorder="1" applyAlignment="1">
      <alignment vertical="center" wrapText="1"/>
    </xf>
    <xf numFmtId="0" fontId="17" fillId="6" borderId="6" xfId="4" applyFont="1" applyFill="1" applyBorder="1" applyAlignment="1">
      <alignment vertical="center" wrapText="1"/>
    </xf>
    <xf numFmtId="165" fontId="13" fillId="0" borderId="7" xfId="44" applyFont="1" applyBorder="1" applyAlignment="1">
      <alignment vertical="center" wrapText="1"/>
    </xf>
    <xf numFmtId="0" fontId="13" fillId="0" borderId="50" xfId="0" applyFont="1" applyBorder="1" applyAlignment="1">
      <alignment vertical="center" wrapText="1"/>
    </xf>
    <xf numFmtId="0" fontId="13" fillId="0" borderId="80" xfId="0" applyFont="1" applyBorder="1" applyAlignment="1">
      <alignment vertical="center" wrapText="1"/>
    </xf>
    <xf numFmtId="0" fontId="11" fillId="0" borderId="80" xfId="0" applyFont="1" applyBorder="1" applyAlignment="1">
      <alignment vertical="center" wrapText="1"/>
    </xf>
    <xf numFmtId="165" fontId="14" fillId="0" borderId="23" xfId="44" applyFont="1" applyBorder="1" applyAlignment="1">
      <alignment horizontal="center" vertical="center"/>
    </xf>
    <xf numFmtId="0" fontId="11" fillId="2" borderId="52" xfId="0" applyFont="1" applyFill="1" applyBorder="1" applyAlignment="1">
      <alignment horizontal="center" vertical="center" wrapText="1"/>
    </xf>
    <xf numFmtId="3" fontId="14" fillId="12" borderId="62" xfId="0" applyNumberFormat="1" applyFont="1" applyFill="1" applyBorder="1" applyAlignment="1">
      <alignment horizontal="center" vertical="center" wrapText="1"/>
    </xf>
    <xf numFmtId="0" fontId="14" fillId="12" borderId="8"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9" xfId="0" applyFont="1" applyFill="1" applyBorder="1" applyAlignment="1">
      <alignment horizontal="center" vertical="center" wrapText="1"/>
    </xf>
    <xf numFmtId="14" fontId="14" fillId="0" borderId="15" xfId="0" applyNumberFormat="1" applyFont="1" applyBorder="1" applyAlignment="1">
      <alignment horizontal="center" vertical="center" wrapText="1"/>
    </xf>
    <xf numFmtId="14" fontId="14" fillId="0" borderId="11" xfId="0" applyNumberFormat="1" applyFont="1" applyBorder="1" applyAlignment="1">
      <alignment horizontal="center" vertical="center" wrapText="1"/>
    </xf>
    <xf numFmtId="14" fontId="14" fillId="0" borderId="4" xfId="0" applyNumberFormat="1" applyFont="1" applyBorder="1" applyAlignment="1">
      <alignment horizontal="center" vertical="center" wrapText="1"/>
    </xf>
    <xf numFmtId="0" fontId="14" fillId="2" borderId="17" xfId="0" applyFont="1" applyFill="1" applyBorder="1" applyAlignment="1">
      <alignment horizontal="left" vertical="center" wrapText="1" indent="1"/>
    </xf>
    <xf numFmtId="0" fontId="14" fillId="0" borderId="8" xfId="0" applyFont="1" applyBorder="1" applyAlignment="1">
      <alignment horizontal="left" vertical="center" wrapText="1" indent="1"/>
    </xf>
    <xf numFmtId="0" fontId="14" fillId="0" borderId="7" xfId="0" applyFont="1" applyBorder="1" applyAlignment="1">
      <alignment horizontal="left" vertical="center" wrapText="1" indent="1"/>
    </xf>
    <xf numFmtId="0" fontId="14" fillId="0" borderId="5" xfId="0" applyFont="1" applyBorder="1" applyAlignment="1">
      <alignment horizontal="left" vertical="center" wrapText="1" indent="1"/>
    </xf>
    <xf numFmtId="0" fontId="11" fillId="0" borderId="0" xfId="0" applyFont="1" applyAlignment="1">
      <alignment horizontal="left" indent="1"/>
    </xf>
    <xf numFmtId="0" fontId="14" fillId="6" borderId="61" xfId="0" applyFont="1" applyFill="1" applyBorder="1" applyAlignment="1">
      <alignment horizontal="center" vertical="center" wrapText="1"/>
    </xf>
    <xf numFmtId="0" fontId="14" fillId="0" borderId="8" xfId="0" applyFont="1" applyBorder="1" applyAlignment="1">
      <alignment horizontal="center" vertical="center" wrapText="1"/>
    </xf>
    <xf numFmtId="0" fontId="14" fillId="6" borderId="7" xfId="0" applyFont="1" applyFill="1" applyBorder="1" applyAlignment="1">
      <alignment horizontal="center" vertical="center" wrapText="1"/>
    </xf>
    <xf numFmtId="0" fontId="14" fillId="6" borderId="0" xfId="0" applyFont="1" applyFill="1" applyAlignment="1">
      <alignment horizontal="center" vertical="center" wrapText="1"/>
    </xf>
    <xf numFmtId="0" fontId="14" fillId="2" borderId="39" xfId="0" applyFont="1" applyFill="1" applyBorder="1" applyAlignment="1">
      <alignment horizontal="left" vertical="center" wrapText="1" indent="1"/>
    </xf>
    <xf numFmtId="0" fontId="14" fillId="0" borderId="1" xfId="0" applyFont="1" applyBorder="1" applyAlignment="1">
      <alignment horizontal="left" vertical="center" wrapText="1" indent="1"/>
    </xf>
    <xf numFmtId="0" fontId="14" fillId="0" borderId="11" xfId="0" applyFont="1" applyBorder="1" applyAlignment="1">
      <alignment horizontal="left" vertical="center" wrapText="1" indent="1"/>
    </xf>
    <xf numFmtId="0" fontId="14" fillId="0" borderId="4" xfId="0" applyFont="1" applyBorder="1" applyAlignment="1">
      <alignment horizontal="left" vertical="center" wrapText="1" indent="1"/>
    </xf>
    <xf numFmtId="0" fontId="12" fillId="0" borderId="0" xfId="0" applyFont="1" applyAlignment="1">
      <alignment horizontal="left" vertical="center" wrapText="1" inden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0" xfId="0" applyFont="1" applyAlignment="1">
      <alignment horizontal="center" vertical="center"/>
    </xf>
    <xf numFmtId="0" fontId="13" fillId="0" borderId="42" xfId="0" applyFont="1" applyBorder="1" applyAlignment="1">
      <alignment horizontal="center" vertical="center"/>
    </xf>
    <xf numFmtId="0" fontId="11" fillId="0" borderId="60" xfId="0" applyFont="1" applyBorder="1" applyAlignment="1">
      <alignment horizontal="center"/>
    </xf>
    <xf numFmtId="166" fontId="13" fillId="0" borderId="42" xfId="45" applyFont="1" applyBorder="1" applyAlignment="1">
      <alignment horizontal="center" vertical="center"/>
    </xf>
    <xf numFmtId="166" fontId="11" fillId="0" borderId="0" xfId="45" applyFont="1" applyAlignment="1">
      <alignment horizontal="center" vertical="center"/>
    </xf>
    <xf numFmtId="164" fontId="14" fillId="0" borderId="10" xfId="44" applyNumberFormat="1" applyFont="1" applyBorder="1" applyAlignment="1">
      <alignment horizontal="center" vertical="center"/>
    </xf>
    <xf numFmtId="0" fontId="11" fillId="0" borderId="15" xfId="0" applyFont="1" applyBorder="1" applyAlignment="1" applyProtection="1">
      <alignment horizontal="left" vertical="center" wrapText="1"/>
      <protection locked="0"/>
    </xf>
    <xf numFmtId="0" fontId="11" fillId="0" borderId="15" xfId="0" applyFont="1" applyBorder="1" applyAlignment="1" applyProtection="1">
      <alignment horizontal="center" vertical="center" wrapText="1"/>
      <protection locked="0"/>
    </xf>
    <xf numFmtId="17" fontId="11" fillId="0" borderId="8" xfId="0" quotePrefix="1" applyNumberFormat="1"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8"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protection locked="0"/>
    </xf>
    <xf numFmtId="0" fontId="14" fillId="2" borderId="31" xfId="0" applyFont="1" applyFill="1" applyBorder="1" applyAlignment="1">
      <alignment horizontal="left" vertical="center" wrapText="1" indent="1"/>
    </xf>
    <xf numFmtId="0" fontId="14" fillId="0" borderId="30" xfId="0" applyFont="1" applyBorder="1" applyAlignment="1">
      <alignment horizontal="center" vertical="center" wrapText="1" indent="1"/>
    </xf>
    <xf numFmtId="0" fontId="11" fillId="0" borderId="74" xfId="0" applyFont="1" applyBorder="1" applyAlignment="1" applyProtection="1">
      <alignment horizontal="center" vertical="center"/>
      <protection locked="0"/>
    </xf>
    <xf numFmtId="0" fontId="11" fillId="0" borderId="1" xfId="0" applyFont="1" applyBorder="1" applyAlignment="1" applyProtection="1">
      <alignment horizontal="center"/>
      <protection locked="0"/>
    </xf>
    <xf numFmtId="0" fontId="11" fillId="0" borderId="15" xfId="0" applyFont="1" applyBorder="1" applyAlignment="1" applyProtection="1">
      <alignment horizontal="center"/>
      <protection locked="0"/>
    </xf>
    <xf numFmtId="0" fontId="11" fillId="0" borderId="11" xfId="0" applyFont="1" applyBorder="1" applyAlignment="1" applyProtection="1">
      <alignment horizontal="center"/>
      <protection locked="0"/>
    </xf>
    <xf numFmtId="0" fontId="11" fillId="0" borderId="4" xfId="0" applyFont="1" applyBorder="1" applyAlignment="1" applyProtection="1">
      <alignment horizontal="center"/>
      <protection locked="0"/>
    </xf>
    <xf numFmtId="0" fontId="10" fillId="2" borderId="94" xfId="1" applyFont="1" applyFill="1" applyBorder="1" applyAlignment="1" applyProtection="1">
      <alignment horizontal="center" vertical="center" wrapText="1"/>
      <protection locked="0"/>
    </xf>
    <xf numFmtId="0" fontId="10" fillId="2" borderId="95" xfId="1" applyFont="1" applyFill="1" applyBorder="1" applyAlignment="1" applyProtection="1">
      <alignment horizontal="center" vertical="center" wrapText="1"/>
      <protection locked="0"/>
    </xf>
    <xf numFmtId="0" fontId="13" fillId="2" borderId="31" xfId="0" applyFont="1" applyFill="1" applyBorder="1" applyAlignment="1">
      <alignment vertical="center" wrapText="1"/>
    </xf>
    <xf numFmtId="0" fontId="10" fillId="2" borderId="86" xfId="1" applyFont="1" applyFill="1" applyBorder="1" applyAlignment="1" applyProtection="1">
      <alignment horizontal="center" vertical="center" wrapText="1"/>
      <protection locked="0"/>
    </xf>
    <xf numFmtId="0" fontId="10" fillId="2" borderId="36" xfId="1" applyFont="1" applyFill="1" applyBorder="1" applyAlignment="1" applyProtection="1">
      <alignment horizontal="center" vertical="center" wrapText="1"/>
      <protection locked="0"/>
    </xf>
    <xf numFmtId="0" fontId="10" fillId="2" borderId="96" xfId="1" applyFont="1" applyFill="1" applyBorder="1" applyAlignment="1" applyProtection="1">
      <alignment horizontal="center" vertical="center" wrapText="1"/>
      <protection locked="0"/>
    </xf>
    <xf numFmtId="0" fontId="10" fillId="2" borderId="97" xfId="1" applyFont="1" applyFill="1" applyBorder="1" applyAlignment="1" applyProtection="1">
      <alignment horizontal="center" vertical="center" wrapText="1"/>
      <protection locked="0"/>
    </xf>
    <xf numFmtId="0" fontId="12" fillId="0" borderId="83" xfId="0" applyFont="1" applyBorder="1" applyAlignment="1">
      <alignment horizontal="center" vertical="center" wrapText="1"/>
    </xf>
    <xf numFmtId="0" fontId="12" fillId="0" borderId="41" xfId="0" applyFont="1" applyBorder="1" applyAlignment="1">
      <alignment horizontal="center" vertical="center" wrapText="1"/>
    </xf>
    <xf numFmtId="0" fontId="17" fillId="0" borderId="98" xfId="0" applyFont="1" applyBorder="1" applyAlignment="1">
      <alignment horizontal="left" vertical="center" wrapText="1"/>
    </xf>
    <xf numFmtId="0" fontId="17" fillId="0" borderId="83" xfId="0" applyFont="1" applyBorder="1" applyAlignment="1">
      <alignment horizontal="left" vertical="center" wrapText="1"/>
    </xf>
    <xf numFmtId="0" fontId="17" fillId="0" borderId="14" xfId="0" applyFont="1" applyBorder="1" applyAlignment="1">
      <alignment horizontal="left" vertical="center" wrapText="1"/>
    </xf>
    <xf numFmtId="0" fontId="17" fillId="0" borderId="28" xfId="0" applyFont="1" applyBorder="1" applyAlignment="1">
      <alignment horizontal="left" vertical="center" wrapText="1"/>
    </xf>
    <xf numFmtId="0" fontId="13" fillId="2" borderId="105" xfId="0" applyFont="1" applyFill="1" applyBorder="1" applyAlignment="1">
      <alignment vertical="center" wrapText="1"/>
    </xf>
    <xf numFmtId="0" fontId="10" fillId="2" borderId="106" xfId="1" applyFont="1" applyFill="1" applyBorder="1" applyAlignment="1" applyProtection="1">
      <alignment horizontal="center" vertical="center" wrapText="1"/>
      <protection locked="0"/>
    </xf>
    <xf numFmtId="0" fontId="11" fillId="0" borderId="75" xfId="0" applyFont="1" applyBorder="1" applyAlignment="1" applyProtection="1">
      <alignment horizontal="center" vertical="center"/>
      <protection locked="0"/>
    </xf>
    <xf numFmtId="0" fontId="5" fillId="0" borderId="75" xfId="46" applyBorder="1" applyAlignment="1">
      <alignment horizontal="center" vertical="center" wrapText="1"/>
    </xf>
    <xf numFmtId="17" fontId="11" fillId="0" borderId="30" xfId="0" quotePrefix="1" applyNumberFormat="1" applyFont="1" applyBorder="1" applyAlignment="1" applyProtection="1">
      <alignment horizontal="center" vertical="center"/>
      <protection locked="0"/>
    </xf>
    <xf numFmtId="0" fontId="11" fillId="0" borderId="62" xfId="0" applyFont="1" applyBorder="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11" fillId="0" borderId="61" xfId="0" applyFont="1" applyBorder="1" applyAlignment="1" applyProtection="1">
      <alignment horizontal="left" vertical="center"/>
      <protection locked="0"/>
    </xf>
    <xf numFmtId="0" fontId="5" fillId="0" borderId="75" xfId="46" applyBorder="1" applyAlignment="1">
      <alignment horizontal="center" vertical="center"/>
    </xf>
    <xf numFmtId="0" fontId="11" fillId="0" borderId="30" xfId="0" applyFont="1" applyBorder="1" applyAlignment="1" applyProtection="1">
      <alignment horizontal="center" vertical="center"/>
      <protection locked="0"/>
    </xf>
    <xf numFmtId="0" fontId="11" fillId="0" borderId="62" xfId="0" applyFont="1" applyBorder="1" applyAlignment="1" applyProtection="1">
      <alignment horizontal="left" vertical="center"/>
      <protection locked="0"/>
    </xf>
    <xf numFmtId="0" fontId="13" fillId="2" borderId="40"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4" fillId="10" borderId="0" xfId="0" applyFont="1" applyFill="1" applyAlignment="1">
      <alignment horizontal="center" vertical="center"/>
    </xf>
    <xf numFmtId="0" fontId="11" fillId="10" borderId="0" xfId="0" applyFont="1" applyFill="1" applyAlignment="1">
      <alignment horizontal="center" vertical="center"/>
    </xf>
    <xf numFmtId="0" fontId="17" fillId="10" borderId="0" xfId="0" applyFont="1" applyFill="1" applyAlignment="1">
      <alignment horizontal="center" vertical="center"/>
    </xf>
    <xf numFmtId="0" fontId="17" fillId="10" borderId="14" xfId="0" applyFont="1" applyFill="1" applyBorder="1" applyAlignment="1">
      <alignment horizontal="center" vertical="center" wrapText="1"/>
    </xf>
    <xf numFmtId="0" fontId="17" fillId="10" borderId="28" xfId="0" applyFont="1" applyFill="1" applyBorder="1" applyAlignment="1">
      <alignment horizontal="center" vertical="center" wrapText="1"/>
    </xf>
    <xf numFmtId="0" fontId="13" fillId="0" borderId="0" xfId="0" applyFont="1" applyAlignment="1" applyProtection="1">
      <alignment horizontal="center" vertical="center"/>
      <protection locked="0"/>
    </xf>
    <xf numFmtId="0" fontId="13" fillId="0" borderId="7" xfId="0" applyFont="1" applyBorder="1" applyAlignment="1">
      <alignment horizontal="center" vertical="center" wrapText="1"/>
    </xf>
    <xf numFmtId="0" fontId="10" fillId="13" borderId="15" xfId="0" applyFont="1" applyFill="1" applyBorder="1" applyAlignment="1">
      <alignment horizontal="left" vertical="center"/>
    </xf>
    <xf numFmtId="0" fontId="10" fillId="13" borderId="11" xfId="0" applyFont="1" applyFill="1" applyBorder="1" applyAlignment="1">
      <alignment horizontal="left" vertical="center"/>
    </xf>
    <xf numFmtId="0" fontId="10" fillId="0" borderId="0" xfId="0" applyFont="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5" fillId="0" borderId="5" xfId="7" applyBorder="1" applyAlignment="1">
      <alignment horizontal="center" vertical="center" wrapText="1"/>
    </xf>
    <xf numFmtId="0" fontId="15" fillId="0" borderId="5" xfId="7" applyFont="1" applyBorder="1" applyAlignment="1">
      <alignment horizontal="center" vertical="center" wrapText="1"/>
    </xf>
    <xf numFmtId="0" fontId="15" fillId="0" borderId="6" xfId="7" applyFont="1" applyBorder="1" applyAlignment="1">
      <alignment horizontal="center" vertical="center" wrapText="1"/>
    </xf>
    <xf numFmtId="0" fontId="15" fillId="0" borderId="7" xfId="7" applyFont="1" applyBorder="1" applyAlignment="1">
      <alignment horizontal="center" vertical="center" wrapText="1"/>
    </xf>
    <xf numFmtId="0" fontId="12" fillId="5" borderId="1" xfId="4" applyFont="1" applyFill="1" applyBorder="1" applyAlignment="1">
      <alignment horizontal="center" vertical="center"/>
    </xf>
    <xf numFmtId="0" fontId="12" fillId="5" borderId="4" xfId="4" applyFont="1" applyFill="1" applyBorder="1" applyAlignment="1">
      <alignment horizontal="center" vertical="center"/>
    </xf>
    <xf numFmtId="0" fontId="12" fillId="0" borderId="0" xfId="4" applyFont="1" applyAlignment="1">
      <alignment horizontal="left" vertical="center"/>
    </xf>
    <xf numFmtId="0" fontId="14" fillId="0" borderId="0" xfId="4" applyFont="1" applyAlignment="1">
      <alignment horizontal="left"/>
    </xf>
    <xf numFmtId="0" fontId="10" fillId="3" borderId="12" xfId="4" applyFont="1" applyFill="1" applyBorder="1" applyAlignment="1">
      <alignment horizontal="center" vertical="center"/>
    </xf>
    <xf numFmtId="0" fontId="17" fillId="0" borderId="41" xfId="4" applyFont="1" applyBorder="1" applyAlignment="1">
      <alignment horizontal="left" vertical="center"/>
    </xf>
    <xf numFmtId="0" fontId="12" fillId="0" borderId="41" xfId="4" applyFont="1" applyBorder="1" applyAlignment="1">
      <alignment horizontal="left" vertical="center"/>
    </xf>
    <xf numFmtId="0" fontId="13" fillId="0" borderId="0" xfId="0" applyFont="1" applyAlignment="1">
      <alignment horizontal="left" vertical="center"/>
    </xf>
    <xf numFmtId="0" fontId="11" fillId="0" borderId="0" xfId="0" applyFont="1" applyAlignment="1">
      <alignment horizontal="left" vertical="center"/>
    </xf>
    <xf numFmtId="0" fontId="33" fillId="0" borderId="0" xfId="0" applyFont="1" applyAlignment="1">
      <alignment horizontal="left" vertical="center" wrapText="1"/>
    </xf>
    <xf numFmtId="0" fontId="14" fillId="0" borderId="0" xfId="0" applyFont="1" applyAlignment="1">
      <alignment horizontal="left" vertical="center" wrapText="1"/>
    </xf>
    <xf numFmtId="0" fontId="10" fillId="2" borderId="22"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3" fillId="4" borderId="22" xfId="0" applyFont="1" applyFill="1" applyBorder="1" applyAlignment="1">
      <alignment horizontal="center" vertical="center"/>
    </xf>
    <xf numFmtId="0" fontId="13" fillId="4" borderId="19" xfId="0" applyFont="1" applyFill="1" applyBorder="1" applyAlignment="1">
      <alignment horizontal="center" vertical="center"/>
    </xf>
    <xf numFmtId="0" fontId="17" fillId="10" borderId="24" xfId="0" applyFont="1" applyFill="1" applyBorder="1" applyAlignment="1">
      <alignment horizontal="left" vertical="center" wrapText="1"/>
    </xf>
    <xf numFmtId="0" fontId="17" fillId="10" borderId="79" xfId="0" applyFont="1" applyFill="1" applyBorder="1" applyAlignment="1">
      <alignment horizontal="left" vertical="center" wrapText="1"/>
    </xf>
    <xf numFmtId="0" fontId="17" fillId="10" borderId="45" xfId="0" applyFont="1" applyFill="1" applyBorder="1" applyAlignment="1">
      <alignment horizontal="left" vertical="center" wrapText="1"/>
    </xf>
    <xf numFmtId="0" fontId="17" fillId="10" borderId="58" xfId="0" applyFont="1" applyFill="1" applyBorder="1" applyAlignment="1">
      <alignment horizontal="left" vertical="center" wrapText="1"/>
    </xf>
    <xf numFmtId="0" fontId="17" fillId="10" borderId="80" xfId="0" applyFont="1" applyFill="1" applyBorder="1" applyAlignment="1">
      <alignment horizontal="left" vertical="center" wrapText="1"/>
    </xf>
    <xf numFmtId="0" fontId="17" fillId="10" borderId="50" xfId="0" applyFont="1" applyFill="1" applyBorder="1" applyAlignment="1">
      <alignment horizontal="left" vertical="center" wrapText="1"/>
    </xf>
    <xf numFmtId="0" fontId="17" fillId="10" borderId="39" xfId="0" applyFont="1" applyFill="1" applyBorder="1" applyAlignment="1">
      <alignment horizontal="left" vertical="center" wrapText="1"/>
    </xf>
    <xf numFmtId="0" fontId="17" fillId="10" borderId="41" xfId="0" applyFont="1" applyFill="1" applyBorder="1" applyAlignment="1">
      <alignment horizontal="left" vertical="center" wrapText="1"/>
    </xf>
    <xf numFmtId="0" fontId="17" fillId="10" borderId="43" xfId="0" applyFont="1" applyFill="1" applyBorder="1" applyAlignment="1">
      <alignment horizontal="left" vertical="center" wrapText="1"/>
    </xf>
    <xf numFmtId="0" fontId="17" fillId="10" borderId="23" xfId="0" applyFont="1" applyFill="1" applyBorder="1" applyAlignment="1">
      <alignment horizontal="left" vertical="center" wrapText="1"/>
    </xf>
    <xf numFmtId="0" fontId="17" fillId="10" borderId="14" xfId="0" applyFont="1" applyFill="1" applyBorder="1" applyAlignment="1">
      <alignment horizontal="left" vertical="center" wrapText="1"/>
    </xf>
    <xf numFmtId="0" fontId="17" fillId="10" borderId="29" xfId="0" applyFont="1" applyFill="1" applyBorder="1" applyAlignment="1">
      <alignment horizontal="left" vertical="center" wrapText="1"/>
    </xf>
    <xf numFmtId="0" fontId="17" fillId="10" borderId="85" xfId="0" applyFont="1" applyFill="1" applyBorder="1" applyAlignment="1">
      <alignment horizontal="left" vertical="center" wrapText="1"/>
    </xf>
    <xf numFmtId="0" fontId="17" fillId="10" borderId="28" xfId="0" applyFont="1" applyFill="1" applyBorder="1" applyAlignment="1">
      <alignment horizontal="left" vertical="center" wrapText="1"/>
    </xf>
    <xf numFmtId="0" fontId="13" fillId="2" borderId="40"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11" borderId="23" xfId="0" applyFont="1" applyFill="1" applyBorder="1" applyAlignment="1">
      <alignment horizontal="left" vertical="center" wrapText="1"/>
    </xf>
    <xf numFmtId="0" fontId="17" fillId="11" borderId="79" xfId="0" applyFont="1" applyFill="1" applyBorder="1" applyAlignment="1">
      <alignment horizontal="left" vertical="center" wrapText="1"/>
    </xf>
    <xf numFmtId="0" fontId="17" fillId="11" borderId="14" xfId="0" applyFont="1" applyFill="1" applyBorder="1" applyAlignment="1">
      <alignment horizontal="left" vertical="center" wrapText="1"/>
    </xf>
    <xf numFmtId="0" fontId="17" fillId="10" borderId="56" xfId="0" applyFont="1" applyFill="1" applyBorder="1" applyAlignment="1">
      <alignment horizontal="left" vertical="center" wrapText="1"/>
    </xf>
    <xf numFmtId="0" fontId="17" fillId="10" borderId="98" xfId="0" applyFont="1" applyFill="1" applyBorder="1" applyAlignment="1">
      <alignment horizontal="left" vertical="center" wrapText="1"/>
    </xf>
    <xf numFmtId="0" fontId="17" fillId="10" borderId="57" xfId="0" applyFont="1" applyFill="1" applyBorder="1" applyAlignment="1">
      <alignment horizontal="left" vertical="center" wrapText="1"/>
    </xf>
    <xf numFmtId="0" fontId="17" fillId="11" borderId="29" xfId="0" applyFont="1" applyFill="1" applyBorder="1" applyAlignment="1">
      <alignment horizontal="left" vertical="center" wrapText="1"/>
    </xf>
    <xf numFmtId="0" fontId="17" fillId="11" borderId="85" xfId="0" applyFont="1" applyFill="1" applyBorder="1" applyAlignment="1">
      <alignment horizontal="left" vertical="center" wrapText="1"/>
    </xf>
    <xf numFmtId="0" fontId="17" fillId="11" borderId="28" xfId="0" applyFont="1" applyFill="1" applyBorder="1" applyAlignment="1">
      <alignment horizontal="left" vertical="center" wrapText="1"/>
    </xf>
    <xf numFmtId="0" fontId="12" fillId="2" borderId="55" xfId="0" applyFont="1" applyFill="1" applyBorder="1" applyAlignment="1">
      <alignment horizontal="center" vertical="center" textRotation="90" wrapText="1"/>
    </xf>
    <xf numFmtId="0" fontId="12" fillId="2" borderId="87" xfId="0" applyFont="1" applyFill="1" applyBorder="1" applyAlignment="1">
      <alignment horizontal="center" vertical="center" textRotation="90" wrapText="1"/>
    </xf>
    <xf numFmtId="0" fontId="12" fillId="2" borderId="60" xfId="0" applyFont="1" applyFill="1" applyBorder="1" applyAlignment="1">
      <alignment horizontal="center" vertical="center" textRotation="90" wrapText="1"/>
    </xf>
    <xf numFmtId="0" fontId="17" fillId="10" borderId="99" xfId="0" applyFont="1" applyFill="1" applyBorder="1" applyAlignment="1">
      <alignment horizontal="left" vertical="center" wrapText="1"/>
    </xf>
    <xf numFmtId="0" fontId="17" fillId="10" borderId="15" xfId="0" applyFont="1" applyFill="1" applyBorder="1" applyAlignment="1">
      <alignment horizontal="left" vertical="center" wrapText="1"/>
    </xf>
    <xf numFmtId="0" fontId="17" fillId="10" borderId="35" xfId="0" applyFont="1" applyFill="1" applyBorder="1" applyAlignment="1">
      <alignment horizontal="left" vertical="center" wrapText="1"/>
    </xf>
    <xf numFmtId="0" fontId="17" fillId="10" borderId="37" xfId="0" applyFont="1" applyFill="1" applyBorder="1" applyAlignment="1">
      <alignment horizontal="left" vertical="center" wrapText="1"/>
    </xf>
    <xf numFmtId="0" fontId="17" fillId="10" borderId="30" xfId="0" applyFont="1" applyFill="1" applyBorder="1" applyAlignment="1">
      <alignment horizontal="left" vertical="center" wrapText="1"/>
    </xf>
    <xf numFmtId="0" fontId="17" fillId="10" borderId="62" xfId="0" applyFont="1" applyFill="1" applyBorder="1" applyAlignment="1">
      <alignment horizontal="left" vertical="center" wrapText="1"/>
    </xf>
    <xf numFmtId="0" fontId="13" fillId="2" borderId="101"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0" fillId="2" borderId="84" xfId="1" applyFont="1" applyFill="1" applyBorder="1" applyAlignment="1" applyProtection="1">
      <alignment horizontal="center" vertical="center" wrapText="1"/>
      <protection locked="0"/>
    </xf>
    <xf numFmtId="0" fontId="10" fillId="2" borderId="34" xfId="1" applyFont="1" applyFill="1" applyBorder="1" applyAlignment="1" applyProtection="1">
      <alignment horizontal="center" vertical="center" wrapText="1"/>
      <protection locked="0"/>
    </xf>
    <xf numFmtId="0" fontId="10" fillId="2" borderId="101" xfId="1" applyFont="1" applyFill="1" applyBorder="1" applyAlignment="1" applyProtection="1">
      <alignment horizontal="center" vertical="center" wrapText="1"/>
      <protection locked="0"/>
    </xf>
    <xf numFmtId="0" fontId="10" fillId="2" borderId="74" xfId="1" applyFont="1" applyFill="1" applyBorder="1" applyAlignment="1" applyProtection="1">
      <alignment horizontal="center" vertical="center" wrapText="1"/>
      <protection locked="0"/>
    </xf>
    <xf numFmtId="0" fontId="10" fillId="2" borderId="40" xfId="1" applyFont="1" applyFill="1" applyBorder="1" applyAlignment="1" applyProtection="1">
      <alignment horizontal="center" vertical="center" wrapText="1"/>
      <protection locked="0"/>
    </xf>
    <xf numFmtId="0" fontId="10" fillId="2" borderId="33" xfId="1" applyFont="1" applyFill="1" applyBorder="1" applyAlignment="1" applyProtection="1">
      <alignment horizontal="center" vertical="center" wrapText="1"/>
      <protection locked="0"/>
    </xf>
    <xf numFmtId="0" fontId="14" fillId="10" borderId="101" xfId="0" applyFont="1" applyFill="1" applyBorder="1" applyAlignment="1">
      <alignment vertical="center" wrapText="1"/>
    </xf>
    <xf numFmtId="0" fontId="14" fillId="10" borderId="81" xfId="0" applyFont="1" applyFill="1" applyBorder="1" applyAlignment="1">
      <alignment vertical="center" wrapText="1"/>
    </xf>
    <xf numFmtId="0" fontId="14" fillId="10" borderId="100" xfId="0" applyFont="1" applyFill="1" applyBorder="1" applyAlignment="1">
      <alignment vertical="center" wrapText="1"/>
    </xf>
    <xf numFmtId="0" fontId="14" fillId="10" borderId="40" xfId="0" applyFont="1" applyFill="1" applyBorder="1" applyAlignment="1">
      <alignment horizontal="left" vertical="center" wrapText="1"/>
    </xf>
    <xf numFmtId="0" fontId="14" fillId="10" borderId="61"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4" fillId="10" borderId="99" xfId="0" applyFont="1" applyFill="1" applyBorder="1" applyAlignment="1">
      <alignment vertical="center" wrapText="1"/>
    </xf>
    <xf numFmtId="0" fontId="14" fillId="10" borderId="36" xfId="0" applyFont="1" applyFill="1" applyBorder="1" applyAlignment="1">
      <alignment horizontal="left" vertical="center" wrapTex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2" xfId="0" applyFont="1" applyFill="1" applyBorder="1" applyAlignment="1">
      <alignment horizontal="center" vertical="center" wrapText="1"/>
    </xf>
    <xf numFmtId="0" fontId="13" fillId="2" borderId="87" xfId="0" applyFont="1" applyFill="1" applyBorder="1" applyAlignment="1">
      <alignment horizontal="center" vertical="center" wrapText="1"/>
    </xf>
    <xf numFmtId="0" fontId="13" fillId="2" borderId="107" xfId="0" applyFont="1" applyFill="1" applyBorder="1" applyAlignment="1">
      <alignment horizontal="center" vertical="center" wrapText="1"/>
    </xf>
    <xf numFmtId="0" fontId="13" fillId="2" borderId="84" xfId="0" applyFont="1" applyFill="1" applyBorder="1" applyAlignment="1">
      <alignment horizontal="center" vertical="center"/>
    </xf>
    <xf numFmtId="0" fontId="13" fillId="2" borderId="34" xfId="0" applyFont="1" applyFill="1" applyBorder="1" applyAlignment="1">
      <alignment horizontal="center" vertical="center"/>
    </xf>
    <xf numFmtId="0" fontId="13" fillId="0" borderId="0" xfId="0" applyFont="1" applyAlignment="1" applyProtection="1">
      <alignment horizontal="left" vertical="center"/>
      <protection locked="0"/>
    </xf>
    <xf numFmtId="0" fontId="13" fillId="2" borderId="56" xfId="0" applyFont="1" applyFill="1" applyBorder="1" applyAlignment="1" applyProtection="1">
      <alignment horizontal="center" vertical="center" wrapText="1"/>
      <protection locked="0"/>
    </xf>
    <xf numFmtId="0" fontId="13" fillId="2" borderId="98" xfId="0" applyFont="1" applyFill="1" applyBorder="1" applyAlignment="1" applyProtection="1">
      <alignment horizontal="center" vertical="center" wrapText="1"/>
      <protection locked="0"/>
    </xf>
    <xf numFmtId="0" fontId="13" fillId="2" borderId="57" xfId="0" applyFont="1" applyFill="1" applyBorder="1" applyAlignment="1" applyProtection="1">
      <alignment horizontal="center" vertical="center" wrapText="1"/>
      <protection locked="0"/>
    </xf>
    <xf numFmtId="0" fontId="10" fillId="2" borderId="35" xfId="1" applyFont="1" applyFill="1" applyBorder="1" applyAlignment="1" applyProtection="1">
      <alignment horizontal="center" vertical="center" wrapText="1"/>
      <protection locked="0"/>
    </xf>
    <xf numFmtId="0" fontId="10" fillId="2" borderId="104" xfId="1" applyFont="1" applyFill="1" applyBorder="1" applyAlignment="1" applyProtection="1">
      <alignment horizontal="center" vertical="center" wrapText="1"/>
      <protection locked="0"/>
    </xf>
    <xf numFmtId="0" fontId="10" fillId="2" borderId="36" xfId="1" applyFont="1" applyFill="1" applyBorder="1" applyAlignment="1" applyProtection="1">
      <alignment horizontal="center" vertical="center" wrapText="1"/>
      <protection locked="0"/>
    </xf>
    <xf numFmtId="0" fontId="10" fillId="2" borderId="103" xfId="1" applyFont="1" applyFill="1" applyBorder="1" applyAlignment="1" applyProtection="1">
      <alignment horizontal="center" vertical="center" wrapText="1"/>
      <protection locked="0"/>
    </xf>
    <xf numFmtId="0" fontId="14" fillId="0" borderId="41" xfId="0" applyFont="1" applyBorder="1" applyAlignment="1" applyProtection="1">
      <alignment horizontal="left" vertical="center"/>
      <protection locked="0"/>
    </xf>
    <xf numFmtId="0" fontId="18" fillId="2" borderId="23" xfId="1" applyFont="1" applyFill="1" applyBorder="1" applyAlignment="1" applyProtection="1">
      <alignment horizontal="center" vertical="center" wrapText="1"/>
      <protection locked="0"/>
    </xf>
    <xf numFmtId="0" fontId="18" fillId="2" borderId="79" xfId="1" applyFont="1" applyFill="1" applyBorder="1" applyAlignment="1" applyProtection="1">
      <alignment horizontal="center" vertical="center" wrapText="1"/>
      <protection locked="0"/>
    </xf>
    <xf numFmtId="0" fontId="18" fillId="2" borderId="45" xfId="1" applyFont="1" applyFill="1" applyBorder="1" applyAlignment="1" applyProtection="1">
      <alignment horizontal="center" vertical="center" wrapText="1"/>
      <protection locked="0"/>
    </xf>
    <xf numFmtId="0" fontId="13" fillId="2" borderId="42" xfId="0" applyFont="1" applyFill="1" applyBorder="1" applyAlignment="1">
      <alignment horizontal="center" vertical="center" textRotation="90" wrapText="1"/>
    </xf>
    <xf numFmtId="0" fontId="13" fillId="2" borderId="87" xfId="0" applyFont="1" applyFill="1" applyBorder="1" applyAlignment="1">
      <alignment horizontal="center" vertical="center" textRotation="90" wrapText="1"/>
    </xf>
    <xf numFmtId="0" fontId="13" fillId="2" borderId="102" xfId="0" applyFont="1" applyFill="1" applyBorder="1" applyAlignment="1">
      <alignment horizontal="center" vertical="center" textRotation="90" wrapText="1"/>
    </xf>
    <xf numFmtId="0" fontId="13" fillId="2" borderId="48"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62"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4" xfId="0" applyFont="1" applyFill="1" applyBorder="1" applyAlignment="1">
      <alignment horizontal="left" vertical="center" wrapText="1" indent="1"/>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36" xfId="1"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64" xfId="0" applyFont="1" applyFill="1" applyBorder="1" applyAlignment="1">
      <alignment horizontal="center" vertical="center" indent="1"/>
    </xf>
    <xf numFmtId="0" fontId="14" fillId="2" borderId="33" xfId="0" applyFont="1" applyFill="1" applyBorder="1" applyAlignment="1">
      <alignment horizontal="center" vertical="center" indent="1"/>
    </xf>
    <xf numFmtId="0" fontId="13" fillId="0" borderId="0" xfId="0" applyFont="1" applyAlignment="1">
      <alignment horizontal="left" vertical="center" wrapText="1"/>
    </xf>
    <xf numFmtId="0" fontId="14" fillId="6" borderId="0" xfId="0" applyFont="1" applyFill="1" applyAlignment="1">
      <alignment horizontal="left" vertical="center" wrapText="1"/>
    </xf>
    <xf numFmtId="0" fontId="10" fillId="6" borderId="0" xfId="0" applyFont="1" applyFill="1" applyAlignment="1">
      <alignment horizontal="left" vertic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4" fillId="2" borderId="8" xfId="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0" fillId="2" borderId="91" xfId="0" applyFont="1" applyFill="1" applyBorder="1" applyAlignment="1">
      <alignment horizontal="center" vertical="center" wrapText="1"/>
    </xf>
    <xf numFmtId="0" fontId="10" fillId="2" borderId="92" xfId="0" applyFont="1" applyFill="1" applyBorder="1" applyAlignment="1">
      <alignment horizontal="center" vertical="center" wrapText="1"/>
    </xf>
    <xf numFmtId="0" fontId="10" fillId="2" borderId="93" xfId="0" applyFont="1" applyFill="1" applyBorder="1" applyAlignment="1">
      <alignment horizontal="center" vertical="center" wrapText="1"/>
    </xf>
    <xf numFmtId="0" fontId="14" fillId="2" borderId="8" xfId="0" applyFont="1" applyFill="1" applyBorder="1" applyAlignment="1">
      <alignment horizontal="left" vertical="center" wrapText="1" indent="1"/>
    </xf>
    <xf numFmtId="0" fontId="14" fillId="2" borderId="36" xfId="0" applyFont="1" applyFill="1" applyBorder="1" applyAlignment="1">
      <alignment horizontal="left" vertical="center" wrapText="1" indent="1"/>
    </xf>
    <xf numFmtId="49" fontId="14" fillId="9" borderId="0" xfId="29" applyNumberFormat="1" applyFont="1" applyFill="1" applyBorder="1" applyAlignment="1">
      <alignment horizontal="left" vertical="center" wrapText="1"/>
    </xf>
    <xf numFmtId="0" fontId="17" fillId="7" borderId="13" xfId="15" applyFont="1" applyFill="1" applyBorder="1" applyAlignment="1">
      <alignment horizontal="center" vertical="center" wrapText="1"/>
    </xf>
    <xf numFmtId="0" fontId="17" fillId="7" borderId="25" xfId="15" applyFont="1" applyFill="1" applyBorder="1" applyAlignment="1">
      <alignment horizontal="center" vertical="center" wrapText="1"/>
    </xf>
    <xf numFmtId="49" fontId="10" fillId="9" borderId="0" xfId="29" applyNumberFormat="1" applyFont="1" applyFill="1" applyBorder="1" applyAlignment="1">
      <alignment horizontal="left" vertical="center"/>
    </xf>
    <xf numFmtId="49" fontId="24" fillId="9" borderId="0" xfId="29" applyNumberFormat="1" applyFont="1" applyFill="1" applyBorder="1" applyAlignment="1">
      <alignment horizontal="left" vertical="center"/>
    </xf>
    <xf numFmtId="0" fontId="14" fillId="2" borderId="1" xfId="15" applyFont="1" applyFill="1" applyBorder="1" applyAlignment="1">
      <alignment horizontal="center" vertical="center" wrapText="1"/>
    </xf>
    <xf numFmtId="0" fontId="14" fillId="2" borderId="4" xfId="15" applyFont="1" applyFill="1" applyBorder="1" applyAlignment="1">
      <alignment horizontal="center" vertical="center" wrapText="1"/>
    </xf>
    <xf numFmtId="0" fontId="14" fillId="2" borderId="2" xfId="15" applyFont="1" applyFill="1" applyBorder="1" applyAlignment="1">
      <alignment horizontal="center" vertical="center" wrapText="1"/>
    </xf>
    <xf numFmtId="0" fontId="14" fillId="2" borderId="5" xfId="15" applyFont="1" applyFill="1" applyBorder="1" applyAlignment="1">
      <alignment horizontal="center" vertical="center" wrapText="1"/>
    </xf>
    <xf numFmtId="0" fontId="14" fillId="2" borderId="3" xfId="15" applyFont="1" applyFill="1" applyBorder="1" applyAlignment="1">
      <alignment horizontal="center" vertical="center" wrapText="1"/>
    </xf>
    <xf numFmtId="0" fontId="14" fillId="2" borderId="6" xfId="15" applyFont="1" applyFill="1" applyBorder="1" applyAlignment="1">
      <alignment horizontal="center" vertical="center" wrapText="1"/>
    </xf>
    <xf numFmtId="0" fontId="14" fillId="2" borderId="40" xfId="15" applyFont="1" applyFill="1" applyBorder="1" applyAlignment="1">
      <alignment horizontal="center" vertical="center" wrapText="1"/>
    </xf>
    <xf numFmtId="0" fontId="14" fillId="2" borderId="33" xfId="15" applyFont="1" applyFill="1" applyBorder="1" applyAlignment="1">
      <alignment horizontal="center" vertical="center" wrapText="1"/>
    </xf>
    <xf numFmtId="0" fontId="11" fillId="10" borderId="90" xfId="0" applyFont="1" applyFill="1" applyBorder="1" applyAlignment="1">
      <alignment horizontal="left" vertical="center" wrapText="1"/>
    </xf>
    <xf numFmtId="0" fontId="11" fillId="10" borderId="28" xfId="0" applyFont="1" applyFill="1" applyBorder="1" applyAlignment="1">
      <alignment horizontal="left" vertical="center" wrapText="1"/>
    </xf>
    <xf numFmtId="14" fontId="11" fillId="10" borderId="24" xfId="0" applyNumberFormat="1" applyFont="1" applyFill="1" applyBorder="1" applyAlignment="1">
      <alignment horizontal="left" vertical="center" wrapText="1"/>
    </xf>
    <xf numFmtId="14" fontId="11" fillId="10" borderId="14" xfId="0" applyNumberFormat="1" applyFont="1" applyFill="1" applyBorder="1" applyAlignment="1">
      <alignment horizontal="left" vertical="center" wrapText="1"/>
    </xf>
    <xf numFmtId="0" fontId="11" fillId="10" borderId="58" xfId="0" applyFont="1" applyFill="1" applyBorder="1" applyAlignment="1">
      <alignment horizontal="left" vertical="center" wrapText="1"/>
    </xf>
    <xf numFmtId="0" fontId="11" fillId="10" borderId="88" xfId="0" applyFont="1" applyFill="1" applyBorder="1" applyAlignment="1">
      <alignment horizontal="left" vertical="center" wrapText="1"/>
    </xf>
    <xf numFmtId="0" fontId="11" fillId="10" borderId="89" xfId="0" applyFont="1" applyFill="1" applyBorder="1" applyAlignment="1">
      <alignment horizontal="left" vertical="center" wrapText="1"/>
    </xf>
    <xf numFmtId="0" fontId="11" fillId="10" borderId="11" xfId="0" applyFont="1" applyFill="1" applyBorder="1" applyAlignment="1">
      <alignment horizontal="justify" vertical="center" wrapText="1"/>
    </xf>
    <xf numFmtId="0" fontId="11" fillId="10" borderId="50" xfId="0" applyFont="1" applyFill="1" applyBorder="1" applyAlignment="1">
      <alignment horizontal="left" vertical="center" wrapText="1"/>
    </xf>
    <xf numFmtId="0" fontId="11" fillId="10" borderId="62" xfId="0" applyFont="1" applyFill="1" applyBorder="1" applyAlignment="1">
      <alignment horizontal="left" vertical="center" wrapText="1"/>
    </xf>
    <xf numFmtId="14" fontId="11" fillId="10" borderId="36" xfId="0" applyNumberFormat="1" applyFont="1" applyFill="1" applyBorder="1" applyAlignment="1">
      <alignment horizontal="center" vertical="center" wrapText="1"/>
    </xf>
    <xf numFmtId="14" fontId="11" fillId="10" borderId="8" xfId="0" applyNumberFormat="1" applyFont="1" applyFill="1" applyBorder="1" applyAlignment="1">
      <alignment horizontal="center" vertical="center" wrapText="1"/>
    </xf>
    <xf numFmtId="14" fontId="13" fillId="2" borderId="22" xfId="0" applyNumberFormat="1" applyFont="1" applyFill="1" applyBorder="1" applyAlignment="1">
      <alignment horizontal="center" vertical="center" wrapText="1"/>
    </xf>
    <xf numFmtId="14" fontId="13" fillId="2" borderId="38" xfId="0" applyNumberFormat="1" applyFont="1" applyFill="1" applyBorder="1" applyAlignment="1">
      <alignment horizontal="center" vertical="center" wrapText="1"/>
    </xf>
    <xf numFmtId="14" fontId="11" fillId="10" borderId="89" xfId="0" applyNumberFormat="1" applyFont="1" applyFill="1" applyBorder="1" applyAlignment="1">
      <alignment horizontal="left" vertical="center" wrapText="1"/>
    </xf>
    <xf numFmtId="14" fontId="11" fillId="10" borderId="62" xfId="0" applyNumberFormat="1" applyFont="1" applyFill="1" applyBorder="1" applyAlignment="1">
      <alignment horizontal="left" vertical="center" wrapText="1"/>
    </xf>
    <xf numFmtId="0" fontId="11" fillId="10" borderId="24" xfId="0" applyFont="1" applyFill="1" applyBorder="1" applyAlignment="1">
      <alignment horizontal="left" vertical="center" wrapText="1"/>
    </xf>
    <xf numFmtId="0" fontId="11" fillId="10" borderId="14" xfId="0" applyFont="1" applyFill="1" applyBorder="1" applyAlignment="1">
      <alignment horizontal="left" vertical="center" wrapText="1"/>
    </xf>
    <xf numFmtId="0" fontId="11" fillId="6" borderId="7" xfId="0" applyFont="1" applyFill="1" applyBorder="1" applyAlignment="1" applyProtection="1">
      <alignment horizontal="left" vertical="center"/>
      <protection locked="0"/>
    </xf>
    <xf numFmtId="0" fontId="10" fillId="0" borderId="7" xfId="0" applyFont="1" applyBorder="1" applyAlignment="1" applyProtection="1">
      <alignment horizontal="left" vertical="center" wrapText="1"/>
      <protection locked="0"/>
    </xf>
    <xf numFmtId="0" fontId="12" fillId="2" borderId="7" xfId="0" applyFont="1" applyFill="1" applyBorder="1" applyAlignment="1" applyProtection="1">
      <alignment horizontal="center" vertical="center" wrapText="1"/>
      <protection locked="0"/>
    </xf>
    <xf numFmtId="0" fontId="14" fillId="0" borderId="0" xfId="0" applyFont="1" applyAlignment="1" applyProtection="1">
      <alignment horizontal="left" vertical="center"/>
      <protection locked="0"/>
    </xf>
    <xf numFmtId="0" fontId="11" fillId="0" borderId="0" xfId="4" applyFont="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3" fillId="2" borderId="7" xfId="0" applyFont="1" applyFill="1" applyBorder="1" applyAlignment="1">
      <alignment horizontal="center" vertical="center"/>
    </xf>
    <xf numFmtId="0" fontId="11" fillId="0" borderId="7" xfId="0" applyFont="1" applyBorder="1" applyAlignment="1">
      <alignment horizontal="left" vertical="center"/>
    </xf>
    <xf numFmtId="0" fontId="13" fillId="2" borderId="7" xfId="0" applyFont="1" applyFill="1" applyBorder="1" applyAlignment="1">
      <alignment horizontal="center" vertical="center" wrapText="1"/>
    </xf>
    <xf numFmtId="0" fontId="14" fillId="0" borderId="13" xfId="4" applyFont="1" applyBorder="1" applyAlignment="1"/>
    <xf numFmtId="0" fontId="14" fillId="0" borderId="25" xfId="4" applyFont="1" applyBorder="1" applyAlignment="1"/>
  </cellXfs>
  <cellStyles count="47">
    <cellStyle name="Hipervínculo" xfId="7" builtinId="8"/>
    <cellStyle name="Hipervínculo 2" xfId="8" xr:uid="{00000000-0005-0000-0000-000001000000}"/>
    <cellStyle name="Hipervínculo 3" xfId="30" xr:uid="{00000000-0005-0000-0000-000002000000}"/>
    <cellStyle name="Hipervínculo 4" xfId="38" xr:uid="{00000000-0005-0000-0000-000003000000}"/>
    <cellStyle name="Hyperlink" xfId="46" xr:uid="{00000000-000B-0000-0000-000008000000}"/>
    <cellStyle name="Millares [0]" xfId="45" builtinId="6"/>
    <cellStyle name="Millares 2" xfId="5" xr:uid="{00000000-0005-0000-0000-000004000000}"/>
    <cellStyle name="Millares 2 2" xfId="39" xr:uid="{6C4EDDF9-5EFA-4267-8BCA-D73D0979E767}"/>
    <cellStyle name="Millares 3" xfId="41" xr:uid="{93F0B095-6A93-4932-96F4-DDAC57A9302A}"/>
    <cellStyle name="Moneda" xfId="6" builtinId="4"/>
    <cellStyle name="Moneda [0]" xfId="44" builtinId="7"/>
    <cellStyle name="Moneda [0] 2" xfId="42" xr:uid="{C49E51AF-CA8D-42D1-9C07-E2E22276DAC1}"/>
    <cellStyle name="Moneda 2" xfId="31" xr:uid="{00000000-0005-0000-0000-000006000000}"/>
    <cellStyle name="Normal" xfId="0" builtinId="0"/>
    <cellStyle name="Normal 10" xfId="9" xr:uid="{00000000-0005-0000-0000-000008000000}"/>
    <cellStyle name="Normal 10 2" xfId="10" xr:uid="{00000000-0005-0000-0000-000009000000}"/>
    <cellStyle name="Normal 10 3" xfId="34" xr:uid="{00000000-0005-0000-0000-00000A000000}"/>
    <cellStyle name="Normal 11" xfId="3" xr:uid="{00000000-0005-0000-0000-00000B000000}"/>
    <cellStyle name="Normal 11 2" xfId="11" xr:uid="{00000000-0005-0000-0000-00000C000000}"/>
    <cellStyle name="Normal 12" xfId="12" xr:uid="{00000000-0005-0000-0000-00000D000000}"/>
    <cellStyle name="Normal 12 2" xfId="13" xr:uid="{00000000-0005-0000-0000-00000E000000}"/>
    <cellStyle name="Normal 13" xfId="14" xr:uid="{00000000-0005-0000-0000-00000F000000}"/>
    <cellStyle name="Normal 14" xfId="35" xr:uid="{00000000-0005-0000-0000-000010000000}"/>
    <cellStyle name="Normal 15" xfId="37" xr:uid="{00000000-0005-0000-0000-000011000000}"/>
    <cellStyle name="Normal 15 2" xfId="40" xr:uid="{7A373EF9-F179-443E-B472-128CF231B1E2}"/>
    <cellStyle name="Normal 2" xfId="1" xr:uid="{00000000-0005-0000-0000-000012000000}"/>
    <cellStyle name="Normal 2 2" xfId="15" xr:uid="{00000000-0005-0000-0000-000013000000}"/>
    <cellStyle name="Normal 2 2 2" xfId="36" xr:uid="{00000000-0005-0000-0000-000014000000}"/>
    <cellStyle name="Normal 3" xfId="2" xr:uid="{00000000-0005-0000-0000-000015000000}"/>
    <cellStyle name="Normal 3 2" xfId="29" xr:uid="{00000000-0005-0000-0000-000016000000}"/>
    <cellStyle name="Normal 4" xfId="4" xr:uid="{00000000-0005-0000-0000-000017000000}"/>
    <cellStyle name="Normal 4 2" xfId="16" xr:uid="{00000000-0005-0000-0000-000018000000}"/>
    <cellStyle name="Normal 4 2 2" xfId="33" xr:uid="{00000000-0005-0000-0000-000019000000}"/>
    <cellStyle name="Normal 4 3" xfId="32" xr:uid="{00000000-0005-0000-0000-00001A000000}"/>
    <cellStyle name="Normal 5" xfId="17" xr:uid="{00000000-0005-0000-0000-00001B000000}"/>
    <cellStyle name="Normal 5 2" xfId="18" xr:uid="{00000000-0005-0000-0000-00001C000000}"/>
    <cellStyle name="Normal 6" xfId="19" xr:uid="{00000000-0005-0000-0000-00001D000000}"/>
    <cellStyle name="Normal 6 2" xfId="20" xr:uid="{00000000-0005-0000-0000-00001E000000}"/>
    <cellStyle name="Normal 7" xfId="21" xr:uid="{00000000-0005-0000-0000-00001F000000}"/>
    <cellStyle name="Normal 7 2" xfId="22" xr:uid="{00000000-0005-0000-0000-000020000000}"/>
    <cellStyle name="Normal 8" xfId="23" xr:uid="{00000000-0005-0000-0000-000021000000}"/>
    <cellStyle name="Normal 8 2" xfId="24" xr:uid="{00000000-0005-0000-0000-000022000000}"/>
    <cellStyle name="Normal 9" xfId="25" xr:uid="{00000000-0005-0000-0000-000023000000}"/>
    <cellStyle name="Normal 9 2" xfId="26" xr:uid="{00000000-0005-0000-0000-000024000000}"/>
    <cellStyle name="Porcentaje 2" xfId="43" xr:uid="{0B378CE7-56A5-4E1E-9F2A-06FA0AF924DB}"/>
    <cellStyle name="Porcentual 2" xfId="27" xr:uid="{00000000-0005-0000-0000-000025000000}"/>
    <cellStyle name="Porcentual 2 2" xfId="28" xr:uid="{00000000-0005-0000-0000-00002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rv\POIC2017\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RV\Convenios2020\Users\cote\AppData\Local\Temp\Volumes\2t%20respaldo\Documents\proyecto%20orquesta%20marga%20marga\2016\Formulario%20Orquestas%20Profesionales%2020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ote/AppData/Local/Temp/Volumes/2t%20respaldo/Documents/proyecto%20orquesta%20marga%20marga/2016/Formulario%20Orquestas%20Profesionales%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nvenios2020/Users/cote/AppData/Local/Temp/Volumes/2t%20respaldo/Documents/proyecto%20orquesta%20marga%20marga/2016/Formulario%20Orquestas%20Profesionales%20201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onvenios2020/GAM/INFORMES/FORMATO%20GAM%2004.05.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nvenios2020/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eatroamil.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f:/g/personal/storage_fundacionteatroamil_cl/EoYClXS2MadPowjXauLvq-IBzXslfvR5HQkE0cCHfCnU0A?e=PV2ACP" TargetMode="External"/><Relationship Id="rId1" Type="http://schemas.openxmlformats.org/officeDocument/2006/relationships/hyperlink" Target="../../../../../../../../../../:f:/g/personal/storage_fundacionteatroamil_cl/EnrYKYhyA0NLqCVd_SRlSXcBvBYA02RZtoF0Ixj1um6gQg?e=5FFkuK"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9C030-B99C-4EFF-901B-B41F5A23426D}">
  <dimension ref="B1:E19"/>
  <sheetViews>
    <sheetView showGridLines="0" zoomScaleNormal="100" workbookViewId="0">
      <selection activeCell="C9" sqref="C9:E9"/>
    </sheetView>
  </sheetViews>
  <sheetFormatPr defaultColWidth="11.42578125" defaultRowHeight="11.25"/>
  <cols>
    <col min="1" max="1" width="5.42578125" style="1" customWidth="1"/>
    <col min="2" max="2" width="34.28515625" style="1" customWidth="1"/>
    <col min="3" max="5" width="44" style="1" customWidth="1"/>
    <col min="6" max="16384" width="11.42578125" style="1"/>
  </cols>
  <sheetData>
    <row r="1" spans="2:5" ht="25.5" customHeight="1">
      <c r="B1" s="374" t="s">
        <v>0</v>
      </c>
      <c r="C1" s="374"/>
      <c r="D1" s="374"/>
      <c r="E1" s="374"/>
    </row>
    <row r="2" spans="2:5" ht="28.5" customHeight="1" thickBot="1">
      <c r="B2" s="8" t="s">
        <v>1</v>
      </c>
    </row>
    <row r="3" spans="2:5" ht="29.25" customHeight="1">
      <c r="B3" s="2" t="s">
        <v>2</v>
      </c>
      <c r="C3" s="375" t="s">
        <v>3</v>
      </c>
      <c r="D3" s="375"/>
      <c r="E3" s="376"/>
    </row>
    <row r="4" spans="2:5" ht="29.25" customHeight="1">
      <c r="B4" s="3" t="s">
        <v>4</v>
      </c>
      <c r="C4" s="377" t="s">
        <v>5</v>
      </c>
      <c r="D4" s="377"/>
      <c r="E4" s="378"/>
    </row>
    <row r="5" spans="2:5" ht="29.25" customHeight="1">
      <c r="B5" s="3" t="s">
        <v>6</v>
      </c>
      <c r="C5" s="377" t="s">
        <v>7</v>
      </c>
      <c r="D5" s="377"/>
      <c r="E5" s="378"/>
    </row>
    <row r="6" spans="2:5" ht="29.25" customHeight="1">
      <c r="B6" s="3" t="s">
        <v>8</v>
      </c>
      <c r="C6" s="377" t="s">
        <v>9</v>
      </c>
      <c r="D6" s="377"/>
      <c r="E6" s="378"/>
    </row>
    <row r="7" spans="2:5" ht="29.25" customHeight="1">
      <c r="B7" s="3" t="s">
        <v>10</v>
      </c>
      <c r="C7" s="377" t="s">
        <v>11</v>
      </c>
      <c r="D7" s="377"/>
      <c r="E7" s="378"/>
    </row>
    <row r="8" spans="2:5" ht="29.25" customHeight="1">
      <c r="B8" s="3" t="s">
        <v>12</v>
      </c>
      <c r="C8" s="377" t="s">
        <v>13</v>
      </c>
      <c r="D8" s="377"/>
      <c r="E8" s="378"/>
    </row>
    <row r="9" spans="2:5" ht="29.25" customHeight="1">
      <c r="B9" s="3" t="s">
        <v>14</v>
      </c>
      <c r="C9" s="377"/>
      <c r="D9" s="377"/>
      <c r="E9" s="378"/>
    </row>
    <row r="10" spans="2:5" ht="29.25" customHeight="1">
      <c r="B10" s="3" t="s">
        <v>15</v>
      </c>
      <c r="C10" s="382" t="s">
        <v>16</v>
      </c>
      <c r="D10" s="377"/>
      <c r="E10" s="378"/>
    </row>
    <row r="11" spans="2:5" ht="29.25" customHeight="1" thickBot="1">
      <c r="B11" s="4" t="s">
        <v>17</v>
      </c>
      <c r="C11" s="379" t="s">
        <v>18</v>
      </c>
      <c r="D11" s="380"/>
      <c r="E11" s="381"/>
    </row>
    <row r="15" spans="2:5">
      <c r="B15" s="5" t="s">
        <v>2</v>
      </c>
      <c r="C15" s="6"/>
      <c r="D15" s="6"/>
      <c r="E15" s="6"/>
    </row>
    <row r="16" spans="2:5">
      <c r="B16" s="7" t="s">
        <v>3</v>
      </c>
      <c r="C16" s="8"/>
      <c r="D16" s="8"/>
      <c r="E16" s="8"/>
    </row>
    <row r="17" spans="2:5" ht="22.5">
      <c r="B17" s="7" t="s">
        <v>19</v>
      </c>
      <c r="C17" s="8"/>
      <c r="D17" s="8"/>
      <c r="E17" s="8"/>
    </row>
    <row r="18" spans="2:5" ht="33.75">
      <c r="B18" s="7" t="s">
        <v>20</v>
      </c>
    </row>
    <row r="19" spans="2:5">
      <c r="B19" s="7"/>
    </row>
  </sheetData>
  <mergeCells count="10">
    <mergeCell ref="B1:E1"/>
    <mergeCell ref="C3:E3"/>
    <mergeCell ref="C4:E4"/>
    <mergeCell ref="C5:E5"/>
    <mergeCell ref="C11:E11"/>
    <mergeCell ref="C6:E6"/>
    <mergeCell ref="C7:E7"/>
    <mergeCell ref="C8:E8"/>
    <mergeCell ref="C9:E9"/>
    <mergeCell ref="C10:E10"/>
  </mergeCells>
  <dataValidations count="1">
    <dataValidation type="list" allowBlank="1" showInputMessage="1" showErrorMessage="1" sqref="C3" xr:uid="{F63DA12C-AA74-471D-8886-6D544D534DA8}">
      <formula1>$B$16:$B$19</formula1>
    </dataValidation>
  </dataValidations>
  <hyperlinks>
    <hyperlink ref="C11" r:id="rId1" xr:uid="{E5C59862-879B-4D03-9710-AB9703E1DDC5}"/>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E1EC1-1E0D-402D-AE97-C75B9058A36A}">
  <dimension ref="B1:N31"/>
  <sheetViews>
    <sheetView showGridLines="0" zoomScale="80" zoomScaleNormal="80" workbookViewId="0">
      <selection activeCell="I7" sqref="I7"/>
    </sheetView>
  </sheetViews>
  <sheetFormatPr defaultColWidth="10.7109375" defaultRowHeight="11.25"/>
  <cols>
    <col min="1" max="1" width="3.28515625" style="1" customWidth="1"/>
    <col min="2" max="12" width="10.7109375" style="1"/>
    <col min="13" max="13" width="16.7109375" style="1" customWidth="1"/>
    <col min="14" max="14" width="24.28515625" style="1" customWidth="1"/>
    <col min="15" max="16384" width="10.7109375" style="1"/>
  </cols>
  <sheetData>
    <row r="1" spans="2:14">
      <c r="B1" s="174" t="s">
        <v>1261</v>
      </c>
    </row>
    <row r="2" spans="2:14" ht="21.6" customHeight="1">
      <c r="B2" s="149" t="s">
        <v>1231</v>
      </c>
      <c r="C2" s="149"/>
      <c r="D2" s="149"/>
      <c r="E2" s="149"/>
      <c r="F2" s="149"/>
      <c r="G2" s="149"/>
      <c r="H2" s="175"/>
      <c r="I2" s="175"/>
      <c r="J2" s="175"/>
      <c r="K2" s="175"/>
      <c r="L2" s="175"/>
      <c r="M2" s="175"/>
      <c r="N2" s="175"/>
    </row>
    <row r="3" spans="2:14" ht="12" customHeight="1"/>
    <row r="4" spans="2:14">
      <c r="B4" s="1" t="s">
        <v>1262</v>
      </c>
      <c r="I4" s="1" t="s">
        <v>1263</v>
      </c>
    </row>
    <row r="5" spans="2:14" ht="29.45" customHeight="1">
      <c r="B5" s="552" t="s">
        <v>1264</v>
      </c>
      <c r="C5" s="552"/>
      <c r="D5" s="552"/>
      <c r="E5" s="552"/>
      <c r="F5" s="552"/>
      <c r="G5" s="552"/>
      <c r="I5" s="552" t="s">
        <v>1265</v>
      </c>
      <c r="J5" s="552"/>
      <c r="K5" s="552"/>
      <c r="L5" s="552"/>
      <c r="M5" s="552"/>
      <c r="N5" s="552"/>
    </row>
    <row r="6" spans="2:14" ht="46.5" customHeight="1">
      <c r="B6" s="554" t="s">
        <v>1266</v>
      </c>
      <c r="C6" s="554"/>
      <c r="D6" s="554"/>
      <c r="E6" s="554"/>
      <c r="F6" s="554"/>
      <c r="G6" s="554"/>
      <c r="I6" s="554" t="s">
        <v>1267</v>
      </c>
      <c r="J6" s="554"/>
      <c r="K6" s="554"/>
      <c r="L6" s="554"/>
      <c r="M6" s="554"/>
      <c r="N6" s="554"/>
    </row>
    <row r="7" spans="2:14">
      <c r="B7" s="553"/>
      <c r="C7" s="553"/>
      <c r="D7" s="553"/>
      <c r="E7" s="553"/>
      <c r="F7" s="553"/>
      <c r="G7" s="553"/>
      <c r="H7" s="214"/>
      <c r="I7" s="553"/>
      <c r="J7" s="553"/>
      <c r="K7" s="553"/>
      <c r="L7" s="553"/>
      <c r="M7" s="553"/>
      <c r="N7" s="553"/>
    </row>
    <row r="8" spans="2:14">
      <c r="B8" s="553"/>
      <c r="C8" s="553"/>
      <c r="D8" s="553"/>
      <c r="E8" s="553"/>
      <c r="F8" s="553"/>
      <c r="G8" s="553"/>
      <c r="H8" s="214"/>
      <c r="I8" s="553"/>
      <c r="J8" s="553"/>
      <c r="K8" s="553"/>
      <c r="L8" s="553"/>
      <c r="M8" s="553"/>
      <c r="N8" s="553"/>
    </row>
    <row r="9" spans="2:14">
      <c r="B9" s="553"/>
      <c r="C9" s="553"/>
      <c r="D9" s="553"/>
      <c r="E9" s="553"/>
      <c r="F9" s="553"/>
      <c r="G9" s="553"/>
      <c r="H9" s="214"/>
      <c r="I9" s="553"/>
      <c r="J9" s="553"/>
      <c r="K9" s="553"/>
      <c r="L9" s="553"/>
      <c r="M9" s="553"/>
      <c r="N9" s="553"/>
    </row>
    <row r="10" spans="2:14">
      <c r="B10" s="553"/>
      <c r="C10" s="553"/>
      <c r="D10" s="553"/>
      <c r="E10" s="553"/>
      <c r="F10" s="553"/>
      <c r="G10" s="553"/>
      <c r="H10" s="214"/>
      <c r="I10" s="553"/>
      <c r="J10" s="553"/>
      <c r="K10" s="553"/>
      <c r="L10" s="553"/>
      <c r="M10" s="553"/>
      <c r="N10" s="553"/>
    </row>
    <row r="11" spans="2:14">
      <c r="B11" s="553"/>
      <c r="C11" s="553"/>
      <c r="D11" s="553"/>
      <c r="E11" s="553"/>
      <c r="F11" s="553"/>
      <c r="G11" s="553"/>
      <c r="H11" s="214"/>
      <c r="I11" s="553"/>
      <c r="J11" s="553"/>
      <c r="K11" s="553"/>
      <c r="L11" s="553"/>
      <c r="M11" s="553"/>
      <c r="N11" s="553"/>
    </row>
    <row r="12" spans="2:14">
      <c r="B12" s="553"/>
      <c r="C12" s="553"/>
      <c r="D12" s="553"/>
      <c r="E12" s="553"/>
      <c r="F12" s="553"/>
      <c r="G12" s="553"/>
      <c r="H12" s="214"/>
      <c r="I12" s="553"/>
      <c r="J12" s="553"/>
      <c r="K12" s="553"/>
      <c r="L12" s="553"/>
      <c r="M12" s="553"/>
      <c r="N12" s="553"/>
    </row>
    <row r="13" spans="2:14">
      <c r="B13" s="553"/>
      <c r="C13" s="553"/>
      <c r="D13" s="553"/>
      <c r="E13" s="553"/>
      <c r="F13" s="553"/>
      <c r="G13" s="553"/>
      <c r="H13" s="214"/>
      <c r="I13" s="553"/>
      <c r="J13" s="553"/>
      <c r="K13" s="553"/>
      <c r="L13" s="553"/>
      <c r="M13" s="553"/>
      <c r="N13" s="553"/>
    </row>
    <row r="14" spans="2:14">
      <c r="B14" s="553"/>
      <c r="C14" s="553"/>
      <c r="D14" s="553"/>
      <c r="E14" s="553"/>
      <c r="F14" s="553"/>
      <c r="G14" s="553"/>
      <c r="H14" s="214"/>
      <c r="I14" s="553"/>
      <c r="J14" s="553"/>
      <c r="K14" s="553"/>
      <c r="L14" s="553"/>
      <c r="M14" s="553"/>
      <c r="N14" s="553"/>
    </row>
    <row r="15" spans="2:14">
      <c r="B15" s="553"/>
      <c r="C15" s="553"/>
      <c r="D15" s="553"/>
      <c r="E15" s="553"/>
      <c r="F15" s="553"/>
      <c r="G15" s="553"/>
      <c r="H15" s="214"/>
      <c r="I15" s="553"/>
      <c r="J15" s="553"/>
      <c r="K15" s="553"/>
      <c r="L15" s="553"/>
      <c r="M15" s="553"/>
      <c r="N15" s="553"/>
    </row>
    <row r="16" spans="2:14">
      <c r="B16" s="553"/>
      <c r="C16" s="553"/>
      <c r="D16" s="553"/>
      <c r="E16" s="553"/>
      <c r="F16" s="553"/>
      <c r="G16" s="553"/>
      <c r="H16" s="214"/>
      <c r="I16" s="553"/>
      <c r="J16" s="553"/>
      <c r="K16" s="553"/>
      <c r="L16" s="553"/>
      <c r="M16" s="553"/>
      <c r="N16" s="553"/>
    </row>
    <row r="19" spans="2:14">
      <c r="B19" s="1" t="s">
        <v>1268</v>
      </c>
      <c r="I19" s="1" t="s">
        <v>1269</v>
      </c>
    </row>
    <row r="20" spans="2:14" ht="20.100000000000001" customHeight="1">
      <c r="B20" s="552" t="s">
        <v>1270</v>
      </c>
      <c r="C20" s="552"/>
      <c r="D20" s="552"/>
      <c r="E20" s="552"/>
      <c r="F20" s="552"/>
      <c r="G20" s="552"/>
      <c r="I20" s="552" t="s">
        <v>1271</v>
      </c>
      <c r="J20" s="552"/>
      <c r="K20" s="552"/>
      <c r="L20" s="552"/>
      <c r="M20" s="552"/>
      <c r="N20" s="552"/>
    </row>
    <row r="21" spans="2:14" ht="33" customHeight="1">
      <c r="B21" s="552"/>
      <c r="C21" s="552"/>
      <c r="D21" s="552"/>
      <c r="E21" s="552"/>
      <c r="F21" s="552"/>
      <c r="G21" s="552"/>
      <c r="I21" s="554" t="s">
        <v>1272</v>
      </c>
      <c r="J21" s="554"/>
      <c r="K21" s="554"/>
      <c r="L21" s="554"/>
      <c r="M21" s="282" t="s">
        <v>1273</v>
      </c>
      <c r="N21" s="282" t="s">
        <v>1274</v>
      </c>
    </row>
    <row r="22" spans="2:14" ht="31.15" customHeight="1">
      <c r="B22" s="553"/>
      <c r="C22" s="553"/>
      <c r="D22" s="553"/>
      <c r="E22" s="553"/>
      <c r="F22" s="553"/>
      <c r="G22" s="553"/>
      <c r="H22" s="214"/>
      <c r="I22" s="553"/>
      <c r="J22" s="553"/>
      <c r="K22" s="553"/>
      <c r="L22" s="553"/>
      <c r="M22" s="281"/>
      <c r="N22" s="281"/>
    </row>
    <row r="23" spans="2:14" ht="31.15" customHeight="1">
      <c r="B23" s="553"/>
      <c r="C23" s="553"/>
      <c r="D23" s="553"/>
      <c r="E23" s="553"/>
      <c r="F23" s="553"/>
      <c r="G23" s="553"/>
      <c r="H23" s="214"/>
      <c r="I23" s="553"/>
      <c r="J23" s="553"/>
      <c r="K23" s="553"/>
      <c r="L23" s="553"/>
      <c r="M23" s="281"/>
      <c r="N23" s="281"/>
    </row>
    <row r="24" spans="2:14" ht="31.15" customHeight="1">
      <c r="B24" s="553"/>
      <c r="C24" s="553"/>
      <c r="D24" s="553"/>
      <c r="E24" s="553"/>
      <c r="F24" s="553"/>
      <c r="G24" s="553"/>
      <c r="H24" s="214"/>
      <c r="I24" s="553"/>
      <c r="J24" s="553"/>
      <c r="K24" s="553"/>
      <c r="L24" s="553"/>
      <c r="M24" s="281"/>
      <c r="N24" s="281"/>
    </row>
    <row r="25" spans="2:14" ht="31.15" customHeight="1">
      <c r="B25" s="553"/>
      <c r="C25" s="553"/>
      <c r="D25" s="553"/>
      <c r="E25" s="553"/>
      <c r="F25" s="553"/>
      <c r="G25" s="553"/>
      <c r="H25" s="214"/>
      <c r="I25" s="553"/>
      <c r="J25" s="553"/>
      <c r="K25" s="553"/>
      <c r="L25" s="553"/>
      <c r="M25" s="281"/>
      <c r="N25" s="281"/>
    </row>
    <row r="26" spans="2:14" ht="31.15" customHeight="1">
      <c r="B26" s="553"/>
      <c r="C26" s="553"/>
      <c r="D26" s="553"/>
      <c r="E26" s="553"/>
      <c r="F26" s="553"/>
      <c r="G26" s="553"/>
      <c r="H26" s="214"/>
      <c r="I26" s="553"/>
      <c r="J26" s="553"/>
      <c r="K26" s="553"/>
      <c r="L26" s="553"/>
      <c r="M26" s="281"/>
      <c r="N26" s="281"/>
    </row>
    <row r="27" spans="2:14" ht="31.15" customHeight="1">
      <c r="B27" s="553"/>
      <c r="C27" s="553"/>
      <c r="D27" s="553"/>
      <c r="E27" s="553"/>
      <c r="F27" s="553"/>
      <c r="G27" s="553"/>
      <c r="H27" s="214"/>
      <c r="I27" s="553"/>
      <c r="J27" s="553"/>
      <c r="K27" s="553"/>
      <c r="L27" s="553"/>
      <c r="M27" s="281"/>
      <c r="N27" s="281"/>
    </row>
    <row r="28" spans="2:14" ht="31.15" customHeight="1">
      <c r="B28" s="553"/>
      <c r="C28" s="553"/>
      <c r="D28" s="553"/>
      <c r="E28" s="553"/>
      <c r="F28" s="553"/>
      <c r="G28" s="553"/>
      <c r="H28" s="214"/>
      <c r="I28" s="553"/>
      <c r="J28" s="553"/>
      <c r="K28" s="553"/>
      <c r="L28" s="553"/>
      <c r="M28" s="281"/>
      <c r="N28" s="281"/>
    </row>
    <row r="29" spans="2:14" ht="31.15" customHeight="1">
      <c r="B29" s="553"/>
      <c r="C29" s="553"/>
      <c r="D29" s="553"/>
      <c r="E29" s="553"/>
      <c r="F29" s="553"/>
      <c r="G29" s="553"/>
      <c r="H29" s="214"/>
      <c r="I29" s="553"/>
      <c r="J29" s="553"/>
      <c r="K29" s="553"/>
      <c r="L29" s="553"/>
      <c r="M29" s="281"/>
      <c r="N29" s="281"/>
    </row>
    <row r="30" spans="2:14" ht="31.15" customHeight="1">
      <c r="B30" s="553"/>
      <c r="C30" s="553"/>
      <c r="D30" s="553"/>
      <c r="E30" s="553"/>
      <c r="F30" s="553"/>
      <c r="G30" s="553"/>
      <c r="H30" s="214"/>
      <c r="I30" s="553"/>
      <c r="J30" s="553"/>
      <c r="K30" s="553"/>
      <c r="L30" s="553"/>
      <c r="M30" s="281"/>
      <c r="N30" s="281"/>
    </row>
    <row r="31" spans="2:14" ht="31.15" customHeight="1">
      <c r="B31" s="553"/>
      <c r="C31" s="553"/>
      <c r="D31" s="553"/>
      <c r="E31" s="553"/>
      <c r="F31" s="553"/>
      <c r="G31" s="553"/>
      <c r="H31" s="214"/>
      <c r="I31" s="553"/>
      <c r="J31" s="553"/>
      <c r="K31" s="553"/>
      <c r="L31" s="553"/>
      <c r="M31" s="281"/>
      <c r="N31" s="281"/>
    </row>
  </sheetData>
  <mergeCells count="20">
    <mergeCell ref="B5:G5"/>
    <mergeCell ref="B6:G6"/>
    <mergeCell ref="B7:G16"/>
    <mergeCell ref="I5:N5"/>
    <mergeCell ref="I6:N6"/>
    <mergeCell ref="I7:N16"/>
    <mergeCell ref="B20:G21"/>
    <mergeCell ref="I20:N20"/>
    <mergeCell ref="I22:L22"/>
    <mergeCell ref="I23:L23"/>
    <mergeCell ref="I30:L30"/>
    <mergeCell ref="I21:L21"/>
    <mergeCell ref="I24:L24"/>
    <mergeCell ref="I25:L25"/>
    <mergeCell ref="I26:L26"/>
    <mergeCell ref="I27:L27"/>
    <mergeCell ref="I28:L28"/>
    <mergeCell ref="I29:L29"/>
    <mergeCell ref="B22:G31"/>
    <mergeCell ref="I31:L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1"/>
  <sheetViews>
    <sheetView showGridLines="0" zoomScale="85" zoomScaleNormal="85" workbookViewId="0">
      <selection activeCell="E30" sqref="E30"/>
    </sheetView>
  </sheetViews>
  <sheetFormatPr defaultColWidth="17.28515625" defaultRowHeight="15" customHeight="1"/>
  <cols>
    <col min="1" max="1" width="3.28515625" style="11" customWidth="1"/>
    <col min="2" max="2" width="64.7109375" style="11" customWidth="1"/>
    <col min="3" max="3" width="16.28515625" style="11" customWidth="1"/>
    <col min="4" max="4" width="17.42578125" style="11" bestFit="1" customWidth="1"/>
    <col min="5" max="14" width="16.28515625" style="11" customWidth="1"/>
    <col min="15" max="15" width="17.42578125" style="11" bestFit="1" customWidth="1"/>
    <col min="16" max="16" width="50.28515625" style="11" customWidth="1"/>
    <col min="17" max="17" width="15.28515625" style="11" customWidth="1"/>
    <col min="18" max="18" width="17.28515625" style="11" customWidth="1"/>
    <col min="19" max="16384" width="17.28515625" style="11"/>
  </cols>
  <sheetData>
    <row r="1" spans="1:27" ht="27" customHeight="1">
      <c r="A1" s="9"/>
      <c r="B1" s="385" t="s">
        <v>21</v>
      </c>
      <c r="C1" s="386"/>
      <c r="D1" s="386"/>
      <c r="E1" s="386"/>
      <c r="F1" s="386"/>
      <c r="G1" s="386"/>
      <c r="H1" s="386"/>
      <c r="I1" s="386"/>
      <c r="J1" s="386"/>
      <c r="K1" s="386"/>
      <c r="L1" s="386"/>
      <c r="M1" s="386"/>
      <c r="N1" s="386"/>
      <c r="O1" s="386"/>
      <c r="P1" s="386"/>
      <c r="Q1" s="10"/>
      <c r="R1" s="10"/>
      <c r="S1" s="10"/>
      <c r="T1" s="10"/>
      <c r="U1" s="10"/>
      <c r="V1" s="10"/>
      <c r="W1" s="10"/>
      <c r="X1" s="10"/>
      <c r="Y1" s="10"/>
      <c r="Z1" s="10"/>
      <c r="AA1" s="10"/>
    </row>
    <row r="2" spans="1:27" ht="22.5" customHeight="1" thickBot="1">
      <c r="A2" s="9"/>
      <c r="B2" s="388" t="s">
        <v>22</v>
      </c>
      <c r="C2" s="389"/>
      <c r="D2" s="389"/>
      <c r="E2" s="389"/>
      <c r="F2" s="389"/>
      <c r="G2" s="389"/>
      <c r="H2" s="389"/>
      <c r="I2" s="389"/>
      <c r="J2" s="389"/>
      <c r="K2" s="389"/>
      <c r="L2" s="389"/>
      <c r="M2" s="389"/>
      <c r="N2" s="389"/>
      <c r="O2" s="389"/>
      <c r="P2" s="389"/>
      <c r="Q2" s="10"/>
      <c r="R2" s="10"/>
      <c r="S2" s="10"/>
      <c r="T2" s="10"/>
      <c r="U2" s="10"/>
      <c r="V2" s="10"/>
      <c r="W2" s="10"/>
      <c r="X2" s="10"/>
      <c r="Y2" s="10"/>
      <c r="Z2" s="10"/>
      <c r="AA2" s="10"/>
    </row>
    <row r="3" spans="1:27" ht="19.899999999999999" customHeight="1" thickBot="1">
      <c r="A3" s="9"/>
      <c r="B3" s="387" t="s">
        <v>23</v>
      </c>
      <c r="C3" s="555"/>
      <c r="D3" s="555"/>
      <c r="E3" s="555"/>
      <c r="F3" s="555"/>
      <c r="G3" s="555"/>
      <c r="H3" s="555"/>
      <c r="I3" s="555"/>
      <c r="J3" s="555"/>
      <c r="K3" s="555"/>
      <c r="L3" s="555"/>
      <c r="M3" s="555"/>
      <c r="N3" s="555"/>
      <c r="O3" s="555"/>
      <c r="P3" s="556"/>
      <c r="Q3" s="10"/>
      <c r="R3" s="10"/>
      <c r="S3" s="10"/>
      <c r="T3" s="10"/>
      <c r="U3" s="10"/>
      <c r="V3" s="10"/>
      <c r="W3" s="10"/>
      <c r="X3" s="10"/>
      <c r="Y3" s="10"/>
      <c r="Z3" s="10"/>
      <c r="AA3" s="10"/>
    </row>
    <row r="4" spans="1:27" ht="40.5" customHeight="1" thickBot="1">
      <c r="A4" s="9"/>
      <c r="B4" s="12" t="s">
        <v>24</v>
      </c>
      <c r="C4" s="13" t="s">
        <v>25</v>
      </c>
      <c r="D4" s="14" t="s">
        <v>26</v>
      </c>
      <c r="E4" s="14" t="s">
        <v>27</v>
      </c>
      <c r="F4" s="13" t="s">
        <v>28</v>
      </c>
      <c r="G4" s="14" t="s">
        <v>29</v>
      </c>
      <c r="H4" s="14" t="s">
        <v>30</v>
      </c>
      <c r="I4" s="13" t="s">
        <v>31</v>
      </c>
      <c r="J4" s="14" t="s">
        <v>32</v>
      </c>
      <c r="K4" s="14" t="s">
        <v>33</v>
      </c>
      <c r="L4" s="13" t="s">
        <v>34</v>
      </c>
      <c r="M4" s="14" t="s">
        <v>35</v>
      </c>
      <c r="N4" s="14" t="s">
        <v>36</v>
      </c>
      <c r="O4" s="15" t="s">
        <v>37</v>
      </c>
      <c r="P4" s="16" t="s">
        <v>38</v>
      </c>
      <c r="Q4" s="10"/>
      <c r="R4" s="10"/>
      <c r="S4" s="10"/>
      <c r="T4" s="10"/>
      <c r="U4" s="10"/>
      <c r="V4" s="10"/>
      <c r="W4" s="10"/>
      <c r="X4" s="10"/>
      <c r="Y4" s="10"/>
      <c r="Z4" s="10"/>
      <c r="AA4" s="10"/>
    </row>
    <row r="5" spans="1:27" ht="43.5" customHeight="1">
      <c r="A5" s="9"/>
      <c r="B5" s="17" t="s">
        <v>39</v>
      </c>
      <c r="C5" s="18">
        <v>0</v>
      </c>
      <c r="D5" s="19">
        <v>0</v>
      </c>
      <c r="E5" s="19">
        <v>0</v>
      </c>
      <c r="F5" s="19">
        <v>0</v>
      </c>
      <c r="G5" s="19">
        <v>0</v>
      </c>
      <c r="H5" s="19">
        <v>0</v>
      </c>
      <c r="I5" s="19">
        <v>0</v>
      </c>
      <c r="J5" s="19">
        <v>0</v>
      </c>
      <c r="K5" s="19">
        <v>0</v>
      </c>
      <c r="L5" s="19">
        <v>0</v>
      </c>
      <c r="M5" s="19">
        <v>0</v>
      </c>
      <c r="N5" s="20">
        <v>0</v>
      </c>
      <c r="O5" s="21">
        <f>SUM(C5:E5)</f>
        <v>0</v>
      </c>
      <c r="P5" s="22"/>
      <c r="Q5" s="10"/>
      <c r="R5" s="10"/>
      <c r="S5" s="10"/>
      <c r="T5" s="10"/>
      <c r="U5" s="10"/>
      <c r="V5" s="10"/>
      <c r="W5" s="10"/>
      <c r="X5" s="10"/>
      <c r="Y5" s="10"/>
      <c r="Z5" s="10"/>
      <c r="AA5" s="10"/>
    </row>
    <row r="6" spans="1:27" ht="43.5" customHeight="1">
      <c r="A6" s="9"/>
      <c r="B6" s="23" t="s">
        <v>40</v>
      </c>
      <c r="C6" s="24">
        <v>0</v>
      </c>
      <c r="D6" s="25">
        <v>0</v>
      </c>
      <c r="E6" s="25">
        <v>0</v>
      </c>
      <c r="F6" s="25">
        <v>0</v>
      </c>
      <c r="G6" s="25">
        <v>0</v>
      </c>
      <c r="H6" s="25">
        <v>0</v>
      </c>
      <c r="I6" s="25">
        <v>0</v>
      </c>
      <c r="J6" s="25">
        <v>0</v>
      </c>
      <c r="K6" s="25">
        <v>0</v>
      </c>
      <c r="L6" s="25">
        <v>0</v>
      </c>
      <c r="M6" s="25">
        <v>0</v>
      </c>
      <c r="N6" s="26">
        <v>0</v>
      </c>
      <c r="O6" s="27">
        <f t="shared" ref="O6:O14" si="0">SUM(C6:E6)</f>
        <v>0</v>
      </c>
      <c r="P6" s="28"/>
      <c r="Q6" s="10"/>
      <c r="R6" s="10"/>
      <c r="S6" s="10"/>
      <c r="T6" s="10"/>
      <c r="U6" s="10"/>
      <c r="V6" s="10"/>
      <c r="W6" s="10"/>
      <c r="X6" s="10"/>
      <c r="Y6" s="10"/>
      <c r="Z6" s="10"/>
      <c r="AA6" s="10"/>
    </row>
    <row r="7" spans="1:27" ht="43.5" customHeight="1">
      <c r="A7" s="9"/>
      <c r="B7" s="29" t="s">
        <v>41</v>
      </c>
      <c r="C7" s="24">
        <v>107671100</v>
      </c>
      <c r="D7" s="25">
        <v>0</v>
      </c>
      <c r="E7" s="25">
        <v>0</v>
      </c>
      <c r="F7" s="25">
        <v>0</v>
      </c>
      <c r="G7" s="25">
        <v>0</v>
      </c>
      <c r="H7" s="25">
        <v>0</v>
      </c>
      <c r="I7" s="25">
        <v>0</v>
      </c>
      <c r="J7" s="25">
        <v>0</v>
      </c>
      <c r="K7" s="25">
        <v>0</v>
      </c>
      <c r="L7" s="25">
        <v>0</v>
      </c>
      <c r="M7" s="25">
        <v>0</v>
      </c>
      <c r="N7" s="26">
        <v>0</v>
      </c>
      <c r="O7" s="27">
        <f t="shared" si="0"/>
        <v>107671100</v>
      </c>
      <c r="P7" s="28" t="s">
        <v>42</v>
      </c>
      <c r="Q7" s="10"/>
      <c r="R7" s="10"/>
      <c r="S7" s="10"/>
      <c r="T7" s="10"/>
      <c r="U7" s="10"/>
      <c r="V7" s="10"/>
      <c r="W7" s="10"/>
      <c r="X7" s="10"/>
      <c r="Y7" s="10"/>
      <c r="Z7" s="10"/>
      <c r="AA7" s="10"/>
    </row>
    <row r="8" spans="1:27" ht="43.5" customHeight="1">
      <c r="A8" s="9"/>
      <c r="B8" s="30" t="s">
        <v>43</v>
      </c>
      <c r="C8" s="24">
        <v>0</v>
      </c>
      <c r="D8" s="25">
        <v>0</v>
      </c>
      <c r="E8" s="25">
        <v>0</v>
      </c>
      <c r="F8" s="25">
        <v>0</v>
      </c>
      <c r="G8" s="25">
        <v>0</v>
      </c>
      <c r="H8" s="25">
        <v>0</v>
      </c>
      <c r="I8" s="25">
        <v>0</v>
      </c>
      <c r="J8" s="25">
        <v>0</v>
      </c>
      <c r="K8" s="25">
        <v>0</v>
      </c>
      <c r="L8" s="25">
        <v>0</v>
      </c>
      <c r="M8" s="25">
        <v>0</v>
      </c>
      <c r="N8" s="26">
        <v>0</v>
      </c>
      <c r="O8" s="27">
        <f t="shared" si="0"/>
        <v>0</v>
      </c>
      <c r="P8" s="28"/>
      <c r="Q8" s="10"/>
      <c r="R8" s="10"/>
      <c r="S8" s="10"/>
      <c r="T8" s="10"/>
      <c r="U8" s="10"/>
      <c r="V8" s="10"/>
      <c r="W8" s="10"/>
      <c r="X8" s="10"/>
      <c r="Y8" s="10"/>
      <c r="Z8" s="10"/>
      <c r="AA8" s="10"/>
    </row>
    <row r="9" spans="1:27" ht="43.5" customHeight="1">
      <c r="A9" s="9"/>
      <c r="B9" s="23" t="s">
        <v>44</v>
      </c>
      <c r="C9" s="24">
        <v>0</v>
      </c>
      <c r="D9" s="25">
        <v>0</v>
      </c>
      <c r="E9" s="25">
        <v>0</v>
      </c>
      <c r="F9" s="25">
        <v>0</v>
      </c>
      <c r="G9" s="25">
        <v>0</v>
      </c>
      <c r="H9" s="25">
        <v>0</v>
      </c>
      <c r="I9" s="25">
        <v>0</v>
      </c>
      <c r="J9" s="25">
        <v>0</v>
      </c>
      <c r="K9" s="25">
        <v>0</v>
      </c>
      <c r="L9" s="25">
        <v>0</v>
      </c>
      <c r="M9" s="25">
        <v>0</v>
      </c>
      <c r="N9" s="26">
        <v>0</v>
      </c>
      <c r="O9" s="27">
        <f t="shared" si="0"/>
        <v>0</v>
      </c>
      <c r="P9" s="28"/>
      <c r="Q9" s="10"/>
      <c r="R9" s="10"/>
      <c r="S9" s="10"/>
      <c r="T9" s="10"/>
      <c r="U9" s="10"/>
      <c r="V9" s="10"/>
      <c r="W9" s="10"/>
      <c r="X9" s="10"/>
      <c r="Y9" s="10"/>
      <c r="Z9" s="10"/>
      <c r="AA9" s="10"/>
    </row>
    <row r="10" spans="1:27" ht="43.5" customHeight="1">
      <c r="A10" s="9"/>
      <c r="B10" s="23" t="s">
        <v>45</v>
      </c>
      <c r="C10" s="24">
        <v>7450000</v>
      </c>
      <c r="D10" s="25">
        <v>0</v>
      </c>
      <c r="E10" s="25">
        <v>0</v>
      </c>
      <c r="F10" s="25">
        <v>0</v>
      </c>
      <c r="G10" s="25">
        <v>0</v>
      </c>
      <c r="H10" s="25">
        <v>0</v>
      </c>
      <c r="I10" s="25">
        <v>0</v>
      </c>
      <c r="J10" s="25">
        <v>0</v>
      </c>
      <c r="K10" s="25">
        <v>0</v>
      </c>
      <c r="L10" s="25">
        <v>0</v>
      </c>
      <c r="M10" s="25">
        <v>0</v>
      </c>
      <c r="N10" s="26">
        <v>0</v>
      </c>
      <c r="O10" s="27">
        <f t="shared" si="0"/>
        <v>7450000</v>
      </c>
      <c r="P10" s="28"/>
      <c r="Q10" s="10"/>
      <c r="R10" s="10"/>
      <c r="S10" s="10"/>
      <c r="T10" s="10"/>
      <c r="U10" s="10"/>
      <c r="V10" s="10"/>
      <c r="W10" s="10"/>
      <c r="X10" s="10"/>
      <c r="Y10" s="10"/>
      <c r="Z10" s="10"/>
      <c r="AA10" s="10"/>
    </row>
    <row r="11" spans="1:27" ht="43.5" customHeight="1">
      <c r="A11" s="9"/>
      <c r="B11" s="23" t="s">
        <v>46</v>
      </c>
      <c r="C11" s="24">
        <v>146016347</v>
      </c>
      <c r="D11" s="25">
        <v>0</v>
      </c>
      <c r="E11" s="25">
        <v>0</v>
      </c>
      <c r="F11" s="25">
        <v>0</v>
      </c>
      <c r="G11" s="25">
        <v>0</v>
      </c>
      <c r="H11" s="25">
        <v>0</v>
      </c>
      <c r="I11" s="25">
        <v>0</v>
      </c>
      <c r="J11" s="25">
        <v>0</v>
      </c>
      <c r="K11" s="25">
        <v>0</v>
      </c>
      <c r="L11" s="25">
        <v>0</v>
      </c>
      <c r="M11" s="25">
        <v>0</v>
      </c>
      <c r="N11" s="26">
        <v>0</v>
      </c>
      <c r="O11" s="27">
        <f t="shared" si="0"/>
        <v>146016347</v>
      </c>
      <c r="P11" s="28"/>
      <c r="Q11" s="10"/>
      <c r="R11" s="10"/>
      <c r="S11" s="10"/>
      <c r="T11" s="10"/>
      <c r="U11" s="10"/>
      <c r="V11" s="10"/>
      <c r="W11" s="10"/>
      <c r="X11" s="10"/>
      <c r="Y11" s="10"/>
      <c r="Z11" s="10"/>
      <c r="AA11" s="10"/>
    </row>
    <row r="12" spans="1:27" ht="43.5" customHeight="1">
      <c r="A12" s="9"/>
      <c r="B12" s="23" t="s">
        <v>47</v>
      </c>
      <c r="C12" s="24">
        <v>0</v>
      </c>
      <c r="D12" s="25">
        <v>0</v>
      </c>
      <c r="E12" s="25">
        <v>0</v>
      </c>
      <c r="F12" s="25">
        <v>0</v>
      </c>
      <c r="G12" s="25">
        <v>0</v>
      </c>
      <c r="H12" s="25">
        <v>0</v>
      </c>
      <c r="I12" s="25">
        <v>0</v>
      </c>
      <c r="J12" s="25">
        <v>0</v>
      </c>
      <c r="K12" s="25">
        <v>0</v>
      </c>
      <c r="L12" s="25">
        <v>0</v>
      </c>
      <c r="M12" s="25">
        <v>0</v>
      </c>
      <c r="N12" s="26">
        <v>0</v>
      </c>
      <c r="O12" s="27">
        <f t="shared" si="0"/>
        <v>0</v>
      </c>
      <c r="P12" s="28"/>
      <c r="Q12" s="10"/>
      <c r="R12" s="10"/>
      <c r="S12" s="10"/>
      <c r="T12" s="10"/>
      <c r="U12" s="10"/>
      <c r="V12" s="10"/>
      <c r="W12" s="10"/>
      <c r="X12" s="10"/>
      <c r="Y12" s="10"/>
      <c r="Z12" s="10"/>
      <c r="AA12" s="10"/>
    </row>
    <row r="13" spans="1:27" ht="43.5" customHeight="1">
      <c r="A13" s="9"/>
      <c r="B13" s="23" t="s">
        <v>48</v>
      </c>
      <c r="C13" s="24">
        <v>0</v>
      </c>
      <c r="D13" s="25">
        <v>0</v>
      </c>
      <c r="E13" s="25">
        <v>0</v>
      </c>
      <c r="F13" s="25">
        <v>0</v>
      </c>
      <c r="G13" s="25">
        <v>0</v>
      </c>
      <c r="H13" s="25">
        <v>0</v>
      </c>
      <c r="I13" s="25">
        <v>0</v>
      </c>
      <c r="J13" s="25">
        <v>0</v>
      </c>
      <c r="K13" s="25">
        <v>0</v>
      </c>
      <c r="L13" s="25">
        <v>0</v>
      </c>
      <c r="M13" s="25">
        <v>0</v>
      </c>
      <c r="N13" s="26">
        <v>0</v>
      </c>
      <c r="O13" s="27">
        <f t="shared" si="0"/>
        <v>0</v>
      </c>
      <c r="P13" s="28"/>
      <c r="Q13" s="10"/>
      <c r="R13" s="10"/>
      <c r="S13" s="10"/>
      <c r="T13" s="10"/>
      <c r="U13" s="10"/>
      <c r="V13" s="10"/>
      <c r="W13" s="10"/>
      <c r="X13" s="10"/>
      <c r="Y13" s="10"/>
      <c r="Z13" s="10"/>
      <c r="AA13" s="10"/>
    </row>
    <row r="14" spans="1:27" ht="43.5" customHeight="1" thickBot="1">
      <c r="A14" s="9"/>
      <c r="B14" s="31" t="s">
        <v>49</v>
      </c>
      <c r="C14" s="32">
        <v>18265292</v>
      </c>
      <c r="D14" s="33">
        <v>0</v>
      </c>
      <c r="E14" s="33">
        <v>0</v>
      </c>
      <c r="F14" s="33">
        <v>0</v>
      </c>
      <c r="G14" s="33">
        <v>0</v>
      </c>
      <c r="H14" s="33">
        <v>0</v>
      </c>
      <c r="I14" s="33">
        <v>0</v>
      </c>
      <c r="J14" s="33">
        <v>0</v>
      </c>
      <c r="K14" s="33">
        <v>0</v>
      </c>
      <c r="L14" s="33">
        <v>0</v>
      </c>
      <c r="M14" s="33">
        <v>0</v>
      </c>
      <c r="N14" s="34">
        <v>0</v>
      </c>
      <c r="O14" s="35">
        <f t="shared" si="0"/>
        <v>18265292</v>
      </c>
      <c r="P14" s="284" t="s">
        <v>50</v>
      </c>
      <c r="Q14" s="10"/>
      <c r="R14" s="10"/>
      <c r="S14" s="10"/>
      <c r="T14" s="10"/>
      <c r="U14" s="10"/>
      <c r="V14" s="10"/>
      <c r="W14" s="10"/>
      <c r="X14" s="10"/>
      <c r="Y14" s="10"/>
      <c r="Z14" s="10"/>
      <c r="AA14" s="10"/>
    </row>
    <row r="15" spans="1:27" ht="37.5" customHeight="1" thickBot="1">
      <c r="A15" s="9"/>
      <c r="B15" s="36" t="s">
        <v>51</v>
      </c>
      <c r="C15" s="37">
        <f t="shared" ref="C15:O15" si="1">SUM(C5:C14)</f>
        <v>279402739</v>
      </c>
      <c r="D15" s="38">
        <f>SUM(D5:D14)</f>
        <v>0</v>
      </c>
      <c r="E15" s="38">
        <f t="shared" si="1"/>
        <v>0</v>
      </c>
      <c r="F15" s="38">
        <f t="shared" si="1"/>
        <v>0</v>
      </c>
      <c r="G15" s="38">
        <f t="shared" si="1"/>
        <v>0</v>
      </c>
      <c r="H15" s="38">
        <f t="shared" si="1"/>
        <v>0</v>
      </c>
      <c r="I15" s="38">
        <f t="shared" si="1"/>
        <v>0</v>
      </c>
      <c r="J15" s="38">
        <f t="shared" si="1"/>
        <v>0</v>
      </c>
      <c r="K15" s="38">
        <f t="shared" si="1"/>
        <v>0</v>
      </c>
      <c r="L15" s="38">
        <f t="shared" si="1"/>
        <v>0</v>
      </c>
      <c r="M15" s="38">
        <f t="shared" si="1"/>
        <v>0</v>
      </c>
      <c r="N15" s="38">
        <f t="shared" si="1"/>
        <v>0</v>
      </c>
      <c r="O15" s="39">
        <f t="shared" si="1"/>
        <v>279402739</v>
      </c>
      <c r="P15" s="40"/>
      <c r="Q15" s="10"/>
      <c r="R15" s="10"/>
      <c r="S15" s="10"/>
      <c r="T15" s="10"/>
      <c r="U15" s="10"/>
      <c r="V15" s="10"/>
      <c r="W15" s="10"/>
      <c r="X15" s="10"/>
      <c r="Y15" s="10"/>
      <c r="Z15" s="10"/>
      <c r="AA15" s="10"/>
    </row>
    <row r="16" spans="1:27" ht="19.899999999999999" customHeight="1">
      <c r="A16" s="9"/>
      <c r="B16" s="41"/>
      <c r="C16" s="9"/>
      <c r="D16" s="9"/>
      <c r="E16" s="9"/>
      <c r="F16" s="9"/>
      <c r="G16" s="9"/>
      <c r="H16" s="9"/>
      <c r="I16" s="9"/>
      <c r="J16" s="9"/>
      <c r="K16" s="9"/>
      <c r="L16" s="9"/>
      <c r="M16" s="9"/>
      <c r="N16" s="9"/>
      <c r="O16" s="9"/>
      <c r="P16" s="9"/>
      <c r="Q16" s="10"/>
      <c r="R16" s="10"/>
      <c r="S16" s="10"/>
      <c r="T16" s="10"/>
      <c r="U16" s="10"/>
      <c r="V16" s="10"/>
      <c r="W16" s="10"/>
      <c r="X16" s="10"/>
      <c r="Y16" s="10"/>
      <c r="Z16" s="10"/>
      <c r="AA16" s="10"/>
    </row>
    <row r="17" spans="1:27" ht="19.899999999999999" customHeight="1" thickBot="1">
      <c r="A17" s="9"/>
      <c r="B17" s="41"/>
      <c r="C17" s="9"/>
      <c r="D17" s="9"/>
      <c r="E17" s="9"/>
      <c r="F17" s="9"/>
      <c r="G17" s="9"/>
      <c r="H17" s="9"/>
      <c r="I17" s="9"/>
      <c r="J17" s="9"/>
      <c r="K17" s="9"/>
      <c r="L17" s="9"/>
      <c r="M17" s="9"/>
      <c r="N17" s="9"/>
      <c r="O17" s="9"/>
      <c r="P17" s="9"/>
      <c r="Q17" s="10"/>
      <c r="R17" s="10"/>
      <c r="S17" s="10"/>
      <c r="T17" s="10"/>
      <c r="U17" s="10"/>
      <c r="V17" s="10"/>
      <c r="W17" s="10"/>
      <c r="X17" s="10"/>
      <c r="Y17" s="10"/>
      <c r="Z17" s="10"/>
      <c r="AA17" s="10"/>
    </row>
    <row r="18" spans="1:27" ht="19.899999999999999" customHeight="1" thickBot="1">
      <c r="A18" s="9"/>
      <c r="B18" s="387" t="s">
        <v>52</v>
      </c>
      <c r="C18" s="555"/>
      <c r="D18" s="555"/>
      <c r="E18" s="555"/>
      <c r="F18" s="555"/>
      <c r="G18" s="555"/>
      <c r="H18" s="555"/>
      <c r="I18" s="555"/>
      <c r="J18" s="555"/>
      <c r="K18" s="555"/>
      <c r="L18" s="555"/>
      <c r="M18" s="555"/>
      <c r="N18" s="555"/>
      <c r="O18" s="555"/>
      <c r="P18" s="556"/>
      <c r="Q18" s="10"/>
      <c r="R18" s="10"/>
      <c r="S18" s="10"/>
      <c r="T18" s="10"/>
      <c r="U18" s="10"/>
      <c r="V18" s="10"/>
      <c r="W18" s="10"/>
      <c r="X18" s="10"/>
      <c r="Y18" s="10"/>
      <c r="Z18" s="10"/>
      <c r="AA18" s="10"/>
    </row>
    <row r="19" spans="1:27" ht="40.5" customHeight="1" thickBot="1">
      <c r="A19" s="9"/>
      <c r="B19" s="42" t="s">
        <v>24</v>
      </c>
      <c r="C19" s="43" t="s">
        <v>25</v>
      </c>
      <c r="D19" s="44" t="s">
        <v>26</v>
      </c>
      <c r="E19" s="44" t="s">
        <v>27</v>
      </c>
      <c r="F19" s="45" t="s">
        <v>28</v>
      </c>
      <c r="G19" s="44" t="s">
        <v>29</v>
      </c>
      <c r="H19" s="44" t="s">
        <v>30</v>
      </c>
      <c r="I19" s="45" t="s">
        <v>31</v>
      </c>
      <c r="J19" s="44" t="s">
        <v>32</v>
      </c>
      <c r="K19" s="44" t="s">
        <v>33</v>
      </c>
      <c r="L19" s="45" t="s">
        <v>34</v>
      </c>
      <c r="M19" s="44" t="s">
        <v>35</v>
      </c>
      <c r="N19" s="46" t="s">
        <v>36</v>
      </c>
      <c r="O19" s="47" t="s">
        <v>53</v>
      </c>
      <c r="P19" s="48" t="s">
        <v>38</v>
      </c>
      <c r="Q19" s="10"/>
      <c r="R19" s="10"/>
      <c r="S19" s="10"/>
      <c r="T19" s="10"/>
      <c r="U19" s="10"/>
      <c r="V19" s="10"/>
      <c r="W19" s="10"/>
      <c r="X19" s="10"/>
      <c r="Y19" s="10"/>
      <c r="Z19" s="10"/>
      <c r="AA19" s="10"/>
    </row>
    <row r="20" spans="1:27" ht="42.75" customHeight="1">
      <c r="A20" s="9"/>
      <c r="B20" s="49" t="s">
        <v>54</v>
      </c>
      <c r="C20" s="50">
        <v>805016448</v>
      </c>
      <c r="D20" s="19">
        <v>0</v>
      </c>
      <c r="E20" s="19">
        <v>0</v>
      </c>
      <c r="F20" s="19">
        <v>0</v>
      </c>
      <c r="G20" s="19">
        <v>0</v>
      </c>
      <c r="H20" s="19">
        <v>0</v>
      </c>
      <c r="I20" s="19">
        <v>0</v>
      </c>
      <c r="J20" s="19">
        <v>0</v>
      </c>
      <c r="K20" s="19">
        <v>0</v>
      </c>
      <c r="L20" s="19">
        <v>0</v>
      </c>
      <c r="M20" s="19">
        <v>0</v>
      </c>
      <c r="N20" s="51">
        <v>0</v>
      </c>
      <c r="O20" s="52">
        <f>SUM(C20:E20)</f>
        <v>805016448</v>
      </c>
      <c r="P20" s="53"/>
      <c r="Q20" s="10"/>
      <c r="R20" s="10"/>
      <c r="S20" s="10"/>
      <c r="T20" s="10"/>
      <c r="U20" s="10"/>
      <c r="V20" s="10"/>
      <c r="W20" s="10"/>
      <c r="X20" s="10"/>
      <c r="Y20" s="10"/>
      <c r="Z20" s="10"/>
      <c r="AA20" s="10"/>
    </row>
    <row r="21" spans="1:27" ht="42.75" customHeight="1">
      <c r="A21" s="9"/>
      <c r="B21" s="54" t="s">
        <v>55</v>
      </c>
      <c r="C21" s="55">
        <v>13845339</v>
      </c>
      <c r="D21" s="25">
        <v>0</v>
      </c>
      <c r="E21" s="25">
        <v>0</v>
      </c>
      <c r="F21" s="25">
        <v>0</v>
      </c>
      <c r="G21" s="25">
        <v>0</v>
      </c>
      <c r="H21" s="25">
        <v>0</v>
      </c>
      <c r="I21" s="25">
        <v>0</v>
      </c>
      <c r="J21" s="25">
        <v>0</v>
      </c>
      <c r="K21" s="25">
        <v>0</v>
      </c>
      <c r="L21" s="25">
        <v>0</v>
      </c>
      <c r="M21" s="25">
        <v>0</v>
      </c>
      <c r="N21" s="56">
        <v>0</v>
      </c>
      <c r="O21" s="57">
        <f t="shared" ref="O21:O24" si="2">SUM(C21:E21)</f>
        <v>13845339</v>
      </c>
      <c r="P21" s="58"/>
      <c r="Q21" s="10"/>
      <c r="R21" s="10"/>
      <c r="S21" s="10"/>
      <c r="T21" s="10"/>
      <c r="U21" s="10"/>
      <c r="V21" s="10"/>
      <c r="W21" s="10"/>
      <c r="X21" s="10"/>
      <c r="Y21" s="10"/>
      <c r="Z21" s="10"/>
      <c r="AA21" s="10"/>
    </row>
    <row r="22" spans="1:27" ht="42.75" customHeight="1">
      <c r="A22" s="9"/>
      <c r="B22" s="54" t="s">
        <v>56</v>
      </c>
      <c r="C22" s="55">
        <v>0</v>
      </c>
      <c r="D22" s="25">
        <v>0</v>
      </c>
      <c r="E22" s="25">
        <v>0</v>
      </c>
      <c r="F22" s="25">
        <v>0</v>
      </c>
      <c r="G22" s="25">
        <v>0</v>
      </c>
      <c r="H22" s="25">
        <v>0</v>
      </c>
      <c r="I22" s="25">
        <v>0</v>
      </c>
      <c r="J22" s="25">
        <v>0</v>
      </c>
      <c r="K22" s="25">
        <v>0</v>
      </c>
      <c r="L22" s="25">
        <v>0</v>
      </c>
      <c r="M22" s="25">
        <v>0</v>
      </c>
      <c r="N22" s="56">
        <v>0</v>
      </c>
      <c r="O22" s="57">
        <f t="shared" si="2"/>
        <v>0</v>
      </c>
      <c r="P22" s="58" t="s">
        <v>42</v>
      </c>
      <c r="Q22" s="10"/>
      <c r="R22" s="10"/>
      <c r="S22" s="10"/>
      <c r="T22" s="10"/>
      <c r="U22" s="10"/>
      <c r="V22" s="10"/>
      <c r="W22" s="10"/>
      <c r="X22" s="10"/>
      <c r="Y22" s="10"/>
      <c r="Z22" s="10"/>
      <c r="AA22" s="10"/>
    </row>
    <row r="23" spans="1:27" ht="42.75" customHeight="1">
      <c r="A23" s="9"/>
      <c r="B23" s="54" t="s">
        <v>57</v>
      </c>
      <c r="C23" s="55">
        <v>46047329</v>
      </c>
      <c r="D23" s="25">
        <v>0</v>
      </c>
      <c r="E23" s="25">
        <v>0</v>
      </c>
      <c r="F23" s="25">
        <v>0</v>
      </c>
      <c r="G23" s="25">
        <v>0</v>
      </c>
      <c r="H23" s="25">
        <v>0</v>
      </c>
      <c r="I23" s="25">
        <v>0</v>
      </c>
      <c r="J23" s="25">
        <v>0</v>
      </c>
      <c r="K23" s="25">
        <v>0</v>
      </c>
      <c r="L23" s="25">
        <v>0</v>
      </c>
      <c r="M23" s="25">
        <v>0</v>
      </c>
      <c r="N23" s="56">
        <v>0</v>
      </c>
      <c r="O23" s="57">
        <f t="shared" si="2"/>
        <v>46047329</v>
      </c>
      <c r="P23" s="58"/>
      <c r="Q23" s="10"/>
      <c r="R23" s="10"/>
      <c r="S23" s="10"/>
      <c r="T23" s="10"/>
      <c r="U23" s="10"/>
      <c r="V23" s="10"/>
      <c r="W23" s="10"/>
      <c r="X23" s="10"/>
      <c r="Y23" s="10"/>
      <c r="Z23" s="10"/>
      <c r="AA23" s="10"/>
    </row>
    <row r="24" spans="1:27" ht="42.75" customHeight="1" thickBot="1">
      <c r="A24" s="9"/>
      <c r="B24" s="59" t="s">
        <v>58</v>
      </c>
      <c r="C24" s="60">
        <v>8134634</v>
      </c>
      <c r="D24" s="61">
        <v>0</v>
      </c>
      <c r="E24" s="61">
        <v>0</v>
      </c>
      <c r="F24" s="61">
        <v>0</v>
      </c>
      <c r="G24" s="61">
        <v>0</v>
      </c>
      <c r="H24" s="61">
        <v>0</v>
      </c>
      <c r="I24" s="61">
        <v>0</v>
      </c>
      <c r="J24" s="61">
        <v>0</v>
      </c>
      <c r="K24" s="61">
        <v>0</v>
      </c>
      <c r="L24" s="61">
        <v>0</v>
      </c>
      <c r="M24" s="61">
        <v>0</v>
      </c>
      <c r="N24" s="62">
        <v>0</v>
      </c>
      <c r="O24" s="63">
        <f t="shared" si="2"/>
        <v>8134634</v>
      </c>
      <c r="P24" s="285" t="s">
        <v>59</v>
      </c>
      <c r="Q24" s="10"/>
      <c r="R24" s="10"/>
      <c r="S24" s="10"/>
      <c r="T24" s="10"/>
      <c r="U24" s="10"/>
      <c r="V24" s="10"/>
      <c r="W24" s="10"/>
      <c r="X24" s="10"/>
      <c r="Y24" s="10"/>
      <c r="Z24" s="10"/>
      <c r="AA24" s="10"/>
    </row>
    <row r="25" spans="1:27" ht="37.5" customHeight="1" thickBot="1">
      <c r="A25" s="9"/>
      <c r="B25" s="64" t="s">
        <v>51</v>
      </c>
      <c r="C25" s="65">
        <f>SUM(C20:C24)</f>
        <v>873043750</v>
      </c>
      <c r="D25" s="66">
        <f t="shared" ref="D25:N25" si="3">SUM(D20:D24)</f>
        <v>0</v>
      </c>
      <c r="E25" s="66">
        <f t="shared" si="3"/>
        <v>0</v>
      </c>
      <c r="F25" s="66">
        <f t="shared" si="3"/>
        <v>0</v>
      </c>
      <c r="G25" s="66">
        <f t="shared" si="3"/>
        <v>0</v>
      </c>
      <c r="H25" s="66">
        <f t="shared" si="3"/>
        <v>0</v>
      </c>
      <c r="I25" s="66">
        <f t="shared" si="3"/>
        <v>0</v>
      </c>
      <c r="J25" s="66">
        <f t="shared" si="3"/>
        <v>0</v>
      </c>
      <c r="K25" s="66">
        <f t="shared" si="3"/>
        <v>0</v>
      </c>
      <c r="L25" s="66">
        <f t="shared" si="3"/>
        <v>0</v>
      </c>
      <c r="M25" s="66">
        <f t="shared" si="3"/>
        <v>0</v>
      </c>
      <c r="N25" s="67">
        <f t="shared" si="3"/>
        <v>0</v>
      </c>
      <c r="O25" s="39">
        <f>SUM(O20:O24)</f>
        <v>873043750</v>
      </c>
      <c r="P25" s="68"/>
      <c r="Q25" s="10"/>
      <c r="R25" s="10"/>
      <c r="S25" s="10"/>
      <c r="T25" s="10"/>
      <c r="U25" s="10"/>
      <c r="V25" s="10"/>
      <c r="W25" s="10"/>
      <c r="X25" s="10"/>
      <c r="Y25" s="10"/>
      <c r="Z25" s="10"/>
      <c r="AA25" s="10"/>
    </row>
    <row r="26" spans="1:27" ht="19.899999999999999" customHeight="1">
      <c r="A26" s="9"/>
      <c r="B26" s="69"/>
      <c r="C26" s="70"/>
      <c r="D26" s="70"/>
      <c r="E26" s="71"/>
      <c r="F26" s="71"/>
      <c r="G26" s="71"/>
      <c r="H26" s="71"/>
      <c r="I26" s="71"/>
      <c r="J26" s="71"/>
      <c r="K26" s="71"/>
      <c r="L26" s="71"/>
      <c r="M26" s="71"/>
      <c r="N26" s="71"/>
      <c r="O26" s="71"/>
      <c r="P26" s="72"/>
      <c r="Q26" s="10"/>
      <c r="R26" s="10"/>
      <c r="S26" s="10"/>
      <c r="T26" s="10"/>
      <c r="U26" s="10"/>
      <c r="V26" s="10"/>
      <c r="W26" s="10"/>
      <c r="X26" s="10"/>
      <c r="Y26" s="10"/>
      <c r="Z26" s="10"/>
      <c r="AA26" s="10"/>
    </row>
    <row r="27" spans="1:27" ht="19.899999999999999" customHeight="1" thickBot="1">
      <c r="A27" s="9"/>
      <c r="B27" s="69"/>
      <c r="C27" s="70"/>
      <c r="D27" s="70"/>
      <c r="E27" s="71"/>
      <c r="F27" s="71"/>
      <c r="G27" s="71"/>
      <c r="H27" s="71"/>
      <c r="I27" s="71"/>
      <c r="J27" s="71"/>
      <c r="K27" s="71"/>
      <c r="L27" s="71"/>
      <c r="M27" s="71"/>
      <c r="N27" s="71"/>
      <c r="O27" s="71"/>
      <c r="P27" s="72"/>
      <c r="Q27" s="10"/>
      <c r="R27" s="10"/>
      <c r="S27" s="10"/>
      <c r="T27" s="10"/>
      <c r="U27" s="10"/>
      <c r="V27" s="10"/>
      <c r="W27" s="10"/>
      <c r="X27" s="10"/>
      <c r="Y27" s="10"/>
      <c r="Z27" s="10"/>
      <c r="AA27" s="10"/>
    </row>
    <row r="28" spans="1:27" ht="19.899999999999999" customHeight="1" thickBot="1">
      <c r="A28" s="9"/>
      <c r="B28" s="387" t="s">
        <v>60</v>
      </c>
      <c r="C28" s="555"/>
      <c r="D28" s="555"/>
      <c r="E28" s="555"/>
      <c r="F28" s="555"/>
      <c r="G28" s="555"/>
      <c r="H28" s="555"/>
      <c r="I28" s="555"/>
      <c r="J28" s="555"/>
      <c r="K28" s="555"/>
      <c r="L28" s="555"/>
      <c r="M28" s="555"/>
      <c r="N28" s="555"/>
      <c r="O28" s="555"/>
      <c r="P28" s="556"/>
      <c r="Q28" s="10"/>
      <c r="R28" s="10"/>
      <c r="S28" s="10"/>
      <c r="T28" s="10"/>
      <c r="U28" s="10"/>
      <c r="V28" s="10"/>
      <c r="W28" s="10"/>
      <c r="X28" s="10"/>
      <c r="Y28" s="10"/>
      <c r="Z28" s="10"/>
      <c r="AA28" s="10"/>
    </row>
    <row r="29" spans="1:27" ht="41.65" customHeight="1">
      <c r="A29" s="9"/>
      <c r="B29" s="383" t="s">
        <v>61</v>
      </c>
      <c r="C29" s="73" t="s">
        <v>25</v>
      </c>
      <c r="D29" s="73" t="s">
        <v>26</v>
      </c>
      <c r="E29" s="73" t="s">
        <v>27</v>
      </c>
      <c r="F29" s="73" t="s">
        <v>28</v>
      </c>
      <c r="G29" s="73" t="s">
        <v>29</v>
      </c>
      <c r="H29" s="73" t="s">
        <v>30</v>
      </c>
      <c r="I29" s="73" t="s">
        <v>31</v>
      </c>
      <c r="J29" s="73" t="s">
        <v>32</v>
      </c>
      <c r="K29" s="73" t="s">
        <v>33</v>
      </c>
      <c r="L29" s="73" t="s">
        <v>34</v>
      </c>
      <c r="M29" s="73" t="s">
        <v>35</v>
      </c>
      <c r="N29" s="73" t="s">
        <v>36</v>
      </c>
      <c r="O29" s="73" t="s">
        <v>62</v>
      </c>
      <c r="P29" s="74" t="s">
        <v>38</v>
      </c>
      <c r="Q29" s="10"/>
      <c r="R29" s="10"/>
      <c r="S29" s="10"/>
      <c r="T29" s="10"/>
      <c r="U29" s="10"/>
      <c r="V29" s="10"/>
      <c r="W29" s="10"/>
      <c r="X29" s="10"/>
      <c r="Y29" s="10"/>
      <c r="Z29" s="10"/>
      <c r="AA29" s="10"/>
    </row>
    <row r="30" spans="1:27" ht="53.25" customHeight="1" thickBot="1">
      <c r="A30" s="9"/>
      <c r="B30" s="384"/>
      <c r="C30" s="75">
        <f>C15-C25</f>
        <v>-593641011</v>
      </c>
      <c r="D30" s="75">
        <f t="shared" ref="D30:O30" si="4">D15-D25</f>
        <v>0</v>
      </c>
      <c r="E30" s="75">
        <f t="shared" si="4"/>
        <v>0</v>
      </c>
      <c r="F30" s="75">
        <f t="shared" si="4"/>
        <v>0</v>
      </c>
      <c r="G30" s="75">
        <f t="shared" si="4"/>
        <v>0</v>
      </c>
      <c r="H30" s="75">
        <f t="shared" si="4"/>
        <v>0</v>
      </c>
      <c r="I30" s="75">
        <f t="shared" si="4"/>
        <v>0</v>
      </c>
      <c r="J30" s="75">
        <f t="shared" si="4"/>
        <v>0</v>
      </c>
      <c r="K30" s="75">
        <f t="shared" si="4"/>
        <v>0</v>
      </c>
      <c r="L30" s="75">
        <f t="shared" si="4"/>
        <v>0</v>
      </c>
      <c r="M30" s="75">
        <f t="shared" si="4"/>
        <v>0</v>
      </c>
      <c r="N30" s="75">
        <f t="shared" si="4"/>
        <v>0</v>
      </c>
      <c r="O30" s="75">
        <f t="shared" si="4"/>
        <v>-593641011</v>
      </c>
      <c r="P30" s="286" t="s">
        <v>63</v>
      </c>
      <c r="Q30" s="10"/>
      <c r="R30" s="10"/>
      <c r="S30" s="10"/>
      <c r="T30" s="10"/>
      <c r="U30" s="10"/>
      <c r="V30" s="10"/>
      <c r="W30" s="10"/>
      <c r="X30" s="10"/>
      <c r="Y30" s="10"/>
      <c r="Z30" s="10"/>
      <c r="AA30" s="10"/>
    </row>
    <row r="31" spans="1:27" ht="30.75" customHeight="1">
      <c r="A31" s="9"/>
      <c r="B31" s="76"/>
      <c r="C31" s="70"/>
      <c r="D31" s="70"/>
      <c r="E31" s="71"/>
      <c r="F31" s="71"/>
      <c r="G31" s="71"/>
      <c r="H31" s="71"/>
      <c r="I31" s="71"/>
      <c r="J31" s="71"/>
      <c r="K31" s="71"/>
      <c r="L31" s="71"/>
      <c r="M31" s="71"/>
      <c r="N31" s="71"/>
      <c r="O31" s="71"/>
      <c r="P31" s="72"/>
      <c r="Q31" s="10"/>
      <c r="R31" s="10"/>
      <c r="S31" s="10"/>
      <c r="T31" s="10"/>
      <c r="U31" s="10"/>
      <c r="V31" s="10"/>
      <c r="W31" s="10"/>
      <c r="X31" s="10"/>
      <c r="Y31" s="10"/>
      <c r="Z31" s="10"/>
      <c r="AA31" s="10"/>
    </row>
    <row r="32" spans="1:27" ht="13.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7" ht="12.75" customHeight="1">
      <c r="A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1:27" ht="12.75" customHeight="1">
      <c r="A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1:27" ht="12.75" customHeight="1">
      <c r="A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27" ht="12.75" customHeight="1">
      <c r="A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row>
    <row r="37" spans="1:27" ht="12.7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row>
    <row r="38" spans="1:27" ht="12.7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row>
    <row r="39" spans="1:27" ht="12.7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row>
    <row r="40" spans="1:27" ht="12.7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row>
    <row r="41" spans="1:27" ht="12.7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1:27" ht="12.7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row>
    <row r="43" spans="1:27" ht="12.7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spans="1:27" ht="12.7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spans="1:27" ht="12.7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spans="1:27" ht="12.7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row>
    <row r="47" spans="1:27" ht="12.7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row>
    <row r="48" spans="1:27" ht="12.7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spans="1:27" ht="12.7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1:27" ht="12.7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row>
    <row r="51" spans="1:27" ht="12.7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row>
    <row r="52" spans="1:27" ht="12.7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row>
    <row r="53" spans="1:27" ht="12.7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row>
    <row r="54" spans="1:27" ht="12.7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row>
    <row r="55" spans="1:27" ht="12.7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row>
    <row r="56" spans="1:27" ht="12.7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row>
    <row r="57" spans="1:27" ht="12.7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row>
    <row r="58" spans="1:27" ht="12.7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row>
    <row r="59" spans="1:27" ht="12.7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row>
    <row r="60" spans="1:27" ht="12.7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row>
    <row r="61" spans="1:27" ht="12.7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row>
    <row r="62" spans="1:27" ht="12.7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row>
    <row r="63" spans="1:27" ht="12.7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row>
    <row r="64" spans="1:27" ht="12.7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row>
    <row r="65" spans="1:27" ht="12.7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row>
    <row r="66" spans="1:27" ht="12.7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row>
    <row r="67" spans="1:27" ht="12.7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row>
    <row r="68" spans="1:27" ht="12.7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row>
    <row r="69" spans="1:27" ht="12.7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row>
    <row r="70" spans="1:27" ht="12.7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row>
    <row r="71" spans="1:27" ht="12.7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row>
    <row r="72" spans="1:27" ht="12.7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row>
    <row r="73" spans="1:27" ht="12.7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row>
    <row r="74" spans="1:27" ht="12.7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row>
    <row r="75" spans="1:27" ht="12.7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row>
    <row r="76" spans="1:27" ht="12.7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row>
    <row r="77" spans="1:27" ht="12.7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row>
    <row r="78" spans="1:27" ht="12.7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row>
    <row r="79" spans="1:27" ht="12.7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row>
    <row r="80" spans="1:27" ht="12.7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row>
    <row r="81" spans="1:27" ht="12.7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row>
    <row r="82" spans="1:27" ht="12.7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row>
    <row r="83" spans="1:27" ht="12.7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row>
    <row r="84" spans="1:27" ht="12.7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row>
    <row r="85" spans="1:27" ht="12.7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row>
    <row r="86" spans="1:27" ht="12.7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row>
    <row r="87" spans="1:27" ht="12.7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row>
    <row r="88" spans="1:27" ht="12.7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row>
    <row r="89" spans="1:27" ht="12.7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row>
    <row r="90" spans="1:27" ht="12.7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row>
    <row r="91" spans="1:27" ht="12.7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row>
    <row r="92" spans="1:27" ht="12.7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row>
    <row r="93" spans="1:27" ht="12.7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row>
    <row r="94" spans="1:27" ht="12.7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row>
    <row r="95" spans="1:27" ht="12.7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row>
    <row r="96" spans="1:27" ht="12.7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row>
    <row r="97" spans="1:27" ht="12.7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row>
    <row r="98" spans="1:27" ht="12.7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row>
    <row r="99" spans="1:27" ht="12.7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row>
    <row r="100" spans="1:27" ht="12.7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row>
    <row r="101" spans="1:27" ht="12.7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row>
    <row r="102" spans="1:27" ht="12.7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row>
    <row r="103" spans="1:27" ht="12.7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row>
    <row r="104" spans="1:27" ht="12.7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row>
    <row r="105" spans="1:27" ht="12.7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row>
    <row r="106" spans="1:27" ht="12.7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row>
    <row r="107" spans="1:27" ht="12.7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row>
    <row r="108" spans="1:27" ht="12.7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row>
    <row r="109" spans="1:27" ht="12.7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row>
    <row r="110" spans="1:27" ht="12.7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row>
    <row r="111" spans="1:27" ht="12.7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row>
    <row r="112" spans="1:27" ht="12.7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row>
    <row r="113" spans="1:27" ht="12.7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row>
    <row r="114" spans="1:27" ht="12.7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row>
    <row r="115" spans="1:27" ht="12.7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row>
    <row r="116" spans="1:27" ht="12.7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row>
    <row r="117" spans="1:27" ht="12.7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row>
    <row r="118" spans="1:27" ht="12.7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row>
    <row r="119" spans="1:27" ht="12.7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row>
    <row r="120" spans="1:27" ht="12.7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row>
    <row r="121" spans="1:27" ht="12.7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row>
    <row r="122" spans="1:27" ht="12.7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row>
    <row r="123" spans="1:27" ht="12.7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row>
    <row r="124" spans="1:27" ht="12.7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row>
    <row r="125" spans="1:27" ht="12.7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row>
    <row r="126" spans="1:27" ht="12.7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row>
    <row r="127" spans="1:27" ht="12.7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row>
    <row r="128" spans="1:27" ht="12.7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row>
    <row r="129" spans="1:27" ht="12.7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row>
    <row r="130" spans="1:27" ht="12.7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row>
    <row r="131" spans="1:27" ht="12.7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row>
    <row r="132" spans="1:27" ht="12.7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row>
    <row r="133" spans="1:27" ht="12.7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row>
    <row r="134" spans="1:27" ht="12.7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row>
    <row r="135" spans="1:27" ht="12.7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row>
    <row r="136" spans="1:27" ht="12.7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row>
    <row r="137" spans="1:27" ht="12.7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row>
    <row r="138" spans="1:27" ht="12.7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row>
    <row r="139" spans="1:27" ht="12.7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row>
    <row r="140" spans="1:27" ht="12.7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row>
    <row r="141" spans="1:27" ht="12.7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row>
    <row r="142" spans="1:27" ht="12.7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row>
    <row r="143" spans="1:27" ht="12.7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row>
    <row r="144" spans="1:27" ht="12.7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row>
    <row r="145" spans="1:27" ht="12.7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row>
    <row r="146" spans="1:27" ht="12.7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row>
    <row r="147" spans="1:27" ht="12.7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row>
    <row r="148" spans="1:27" ht="12.7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row>
    <row r="149" spans="1:27" ht="12.7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row>
    <row r="150" spans="1:27" ht="12.7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row>
    <row r="151" spans="1:27" ht="12.7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row>
    <row r="152" spans="1:27" ht="12.7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row>
    <row r="153" spans="1:27" ht="12.7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row>
    <row r="154" spans="1:27" ht="12.7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row>
    <row r="155" spans="1:27" ht="12.7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row>
    <row r="156" spans="1:27" ht="12.7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row>
    <row r="157" spans="1:27" ht="12.7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row>
    <row r="158" spans="1:27" ht="12.7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row>
    <row r="159" spans="1:27" ht="12.7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row>
    <row r="160" spans="1:27" ht="12.7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row>
    <row r="161" spans="1:27" ht="12.7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row>
    <row r="162" spans="1:27" ht="12.7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row>
    <row r="163" spans="1:27" ht="12.7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row>
    <row r="164" spans="1:27" ht="12.7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row>
    <row r="165" spans="1:27" ht="12.7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row>
    <row r="166" spans="1:27" ht="12.7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row>
    <row r="167" spans="1:27" ht="12.7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row>
    <row r="168" spans="1:27" ht="12.7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row>
    <row r="169" spans="1:27" ht="12.7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row>
    <row r="170" spans="1:27" ht="12.7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row>
    <row r="171" spans="1:27" ht="12.7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row>
    <row r="172" spans="1:27" ht="12.7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row>
    <row r="173" spans="1:27" ht="12.7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row>
    <row r="174" spans="1:27" ht="12.7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row>
    <row r="175" spans="1:27" ht="12.7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row>
    <row r="176" spans="1:27" ht="12.7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row>
    <row r="177" spans="1:27" ht="12.7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row>
    <row r="178" spans="1:27" ht="12.7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row>
    <row r="179" spans="1:27" ht="12.7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row>
    <row r="180" spans="1:27" ht="12.7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row>
    <row r="181" spans="1:27" ht="12.7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row>
    <row r="182" spans="1:27" ht="12.7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row>
    <row r="183" spans="1:27" ht="12.7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row>
    <row r="184" spans="1:27" ht="12.7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row>
    <row r="185" spans="1:27" ht="12.7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row>
    <row r="186" spans="1:27" ht="12.7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row>
    <row r="187" spans="1:27" ht="12.7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row>
    <row r="188" spans="1:27" ht="12.7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row>
    <row r="189" spans="1:27" ht="12.7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row>
    <row r="190" spans="1:27" ht="12.7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row>
    <row r="191" spans="1:27" ht="12.7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row>
    <row r="192" spans="1:27" ht="12.7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row>
    <row r="193" spans="1:27" ht="12.7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row>
    <row r="194" spans="1:27" ht="12.7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row>
    <row r="195" spans="1:27" ht="12.7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row>
    <row r="196" spans="1:27" ht="12.7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row>
    <row r="197" spans="1:27" ht="12.7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row>
    <row r="198" spans="1:27" ht="12.7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row>
    <row r="199" spans="1:27" ht="12.7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row>
    <row r="200" spans="1:27" ht="12.7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row>
    <row r="201" spans="1:27" ht="12.7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row>
    <row r="202" spans="1:27" ht="12.7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row>
    <row r="203" spans="1:27" ht="12.7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row>
    <row r="204" spans="1:27" ht="12.7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row>
    <row r="205" spans="1:27" ht="12.7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row>
    <row r="206" spans="1:27" ht="12.7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row>
    <row r="207" spans="1:27" ht="12.7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row>
    <row r="208" spans="1:27" ht="12.7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row>
    <row r="209" spans="1:27" ht="12.7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row>
    <row r="210" spans="1:27" ht="12.7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row>
    <row r="211" spans="1:27" ht="12.7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row>
    <row r="212" spans="1:27" ht="12.7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row>
    <row r="213" spans="1:27" ht="12.7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row>
    <row r="214" spans="1:27" ht="12.7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row>
    <row r="215" spans="1:27" ht="12.7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row>
    <row r="216" spans="1:27" ht="12.7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row>
    <row r="217" spans="1:27" ht="12.7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row>
    <row r="218" spans="1:27" ht="12.7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row>
    <row r="219" spans="1:27" ht="12.7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row>
    <row r="220" spans="1:27" ht="12.7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row>
    <row r="221" spans="1:27" ht="12.7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row>
    <row r="222" spans="1:27" ht="12.7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row>
    <row r="223" spans="1:27" ht="12.7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row>
    <row r="224" spans="1:27" ht="12.7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row>
    <row r="225" spans="1:27" ht="12.7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row>
    <row r="226" spans="1:27" ht="12.7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row>
    <row r="227" spans="1:27" ht="12.7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row>
    <row r="228" spans="1:27" ht="12.7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row>
    <row r="229" spans="1:27" ht="12.7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row>
    <row r="230" spans="1:27" ht="12.7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row>
    <row r="231" spans="1:27" ht="12.7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row>
    <row r="232" spans="1:27" ht="12.7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row>
    <row r="233" spans="1:27" ht="12.7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row>
    <row r="234" spans="1:27" ht="12.7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row>
    <row r="235" spans="1:27" ht="12.7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row>
    <row r="236" spans="1:27" ht="12.7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row>
    <row r="237" spans="1:27" ht="12.7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row>
    <row r="238" spans="1:27" ht="12.7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row>
    <row r="239" spans="1:27" ht="12.7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row>
    <row r="240" spans="1:27" ht="12.7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row>
    <row r="241" spans="1:27" ht="12.7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row>
    <row r="242" spans="1:27" ht="12.7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row>
    <row r="243" spans="1:27" ht="12.7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row>
    <row r="244" spans="1:27" ht="12.7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row>
    <row r="245" spans="1:27" ht="12.7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row>
    <row r="246" spans="1:27" ht="12.7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row>
    <row r="247" spans="1:27" ht="12.7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row>
    <row r="248" spans="1:27" ht="12.7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row>
    <row r="249" spans="1:27" ht="12.7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row>
    <row r="250" spans="1:27" ht="12.7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row>
    <row r="251" spans="1:27" ht="12.7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row>
    <row r="252" spans="1:27" ht="12.7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row>
    <row r="253" spans="1:27" ht="12.7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row>
    <row r="254" spans="1:27" ht="12.7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row>
    <row r="255" spans="1:27" ht="12.7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row>
    <row r="256" spans="1:27" ht="12.7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row>
    <row r="257" spans="1:27" ht="12.7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row>
    <row r="258" spans="1:27" ht="12.7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row>
    <row r="259" spans="1:27" ht="12.7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row>
    <row r="260" spans="1:27" ht="12.7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row>
    <row r="261" spans="1:27" ht="12.7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row>
    <row r="262" spans="1:27" ht="12.7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row>
    <row r="263" spans="1:27" ht="12.7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row>
    <row r="264" spans="1:27" ht="12.7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row>
    <row r="265" spans="1:27" ht="12.7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row>
    <row r="266" spans="1:27" ht="12.7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row>
    <row r="267" spans="1:27" ht="12.7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row>
    <row r="268" spans="1:27" ht="12.7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row>
    <row r="269" spans="1:27" ht="12.7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row>
    <row r="270" spans="1:27" ht="12.7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row>
    <row r="271" spans="1:27" ht="12.7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row>
    <row r="272" spans="1:27" ht="12.7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row>
    <row r="273" spans="1:27" ht="12.7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row>
    <row r="274" spans="1:27" ht="12.7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row>
    <row r="275" spans="1:27" ht="12.7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row>
    <row r="276" spans="1:27" ht="12.7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row>
    <row r="277" spans="1:27" ht="12.7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row>
    <row r="278" spans="1:27" ht="12.7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row>
    <row r="279" spans="1:27" ht="12.7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row>
    <row r="280" spans="1:27" ht="12.7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row>
    <row r="281" spans="1:27" ht="12.7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row>
    <row r="282" spans="1:27" ht="12.7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row>
    <row r="283" spans="1:27" ht="12.7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row>
    <row r="284" spans="1:27" ht="12.7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row>
    <row r="285" spans="1:27" ht="12.7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row>
    <row r="286" spans="1:27" ht="12.7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row>
    <row r="287" spans="1:27" ht="12.7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row>
    <row r="288" spans="1:27" ht="12.7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row>
    <row r="289" spans="1:27" ht="12.7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row>
    <row r="290" spans="1:27" ht="12.7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row>
    <row r="291" spans="1:27" ht="12.7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row>
    <row r="292" spans="1:27" ht="12.7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row>
    <row r="293" spans="1:27" ht="12.7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row>
    <row r="294" spans="1:27" ht="12.7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row>
    <row r="295" spans="1:27" ht="12.7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row>
    <row r="296" spans="1:27" ht="12.7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row>
    <row r="297" spans="1:27" ht="12.7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row>
    <row r="298" spans="1:27" ht="12.7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row>
    <row r="299" spans="1:27" ht="12.7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row>
    <row r="300" spans="1:27" ht="12.7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row>
    <row r="301" spans="1:27" ht="12.7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row>
    <row r="302" spans="1:27" ht="12.7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row>
    <row r="303" spans="1:27" ht="12.7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row>
    <row r="304" spans="1:27" ht="12.7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row>
    <row r="305" spans="1:27" ht="12.7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row>
    <row r="306" spans="1:27" ht="12.7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row>
    <row r="307" spans="1:27" ht="12.7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row>
    <row r="308" spans="1:27" ht="12.7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row>
    <row r="309" spans="1:27" ht="12.7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row>
    <row r="310" spans="1:27" ht="12.7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row>
    <row r="311" spans="1:27" ht="12.7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row>
    <row r="312" spans="1:27" ht="12.7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row>
    <row r="313" spans="1:27" ht="12.7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row>
    <row r="314" spans="1:27" ht="12.7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row>
    <row r="315" spans="1:27" ht="12.7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row>
    <row r="316" spans="1:27" ht="12.7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row>
    <row r="317" spans="1:27" ht="12.7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row>
    <row r="318" spans="1:27" ht="12.7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row>
    <row r="319" spans="1:27" ht="12.7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row>
    <row r="320" spans="1:27" ht="12.7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row>
    <row r="321" spans="1:27" ht="12.7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row>
    <row r="322" spans="1:27" ht="12.7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row>
    <row r="323" spans="1:27" ht="12.7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row>
    <row r="324" spans="1:27" ht="12.7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row>
    <row r="325" spans="1:27" ht="12.7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row>
    <row r="326" spans="1:27" ht="12.7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row>
    <row r="327" spans="1:27" ht="12.7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row>
    <row r="328" spans="1:27" ht="12.7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row>
    <row r="329" spans="1:27" ht="12.7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row>
    <row r="330" spans="1:27" ht="12.7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row>
    <row r="331" spans="1:27" ht="12.7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row>
    <row r="332" spans="1:27" ht="12.7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row>
    <row r="333" spans="1:27" ht="12.7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row>
    <row r="334" spans="1:27" ht="12.7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row>
    <row r="335" spans="1:27" ht="12.7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row>
    <row r="336" spans="1:27" ht="12.7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row>
    <row r="337" spans="1:27" ht="12.7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row>
    <row r="338" spans="1:27" ht="12.7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row>
    <row r="339" spans="1:27" ht="12.7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row>
    <row r="340" spans="1:27" ht="12.7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row>
    <row r="341" spans="1:27" ht="12.7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row>
    <row r="342" spans="1:27" ht="12.7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row>
    <row r="343" spans="1:27" ht="12.7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row>
    <row r="344" spans="1:27" ht="12.7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row>
    <row r="345" spans="1:27" ht="12.7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row>
    <row r="346" spans="1:27" ht="12.7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row>
    <row r="347" spans="1:27" ht="12.7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row>
    <row r="348" spans="1:27" ht="12.7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row>
    <row r="349" spans="1:27" ht="12.7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row>
    <row r="350" spans="1:27" ht="12.7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row>
    <row r="351" spans="1:27" ht="12.7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row>
    <row r="352" spans="1:27" ht="12.7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row>
    <row r="353" spans="1:27" ht="12.7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row>
    <row r="354" spans="1:27" ht="12.7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row>
    <row r="355" spans="1:27" ht="12.7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row>
    <row r="356" spans="1:27" ht="12.7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row>
    <row r="357" spans="1:27" ht="12.7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row>
    <row r="358" spans="1:27" ht="12.7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row>
    <row r="359" spans="1:27" ht="12.7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row>
    <row r="360" spans="1:27" ht="12.7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row>
    <row r="361" spans="1:27" ht="12.7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row>
    <row r="362" spans="1:27" ht="12.7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row>
    <row r="363" spans="1:27" ht="12.7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row>
    <row r="364" spans="1:27" ht="12.7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row>
    <row r="365" spans="1:27" ht="12.7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row>
    <row r="366" spans="1:27" ht="12.7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row>
    <row r="367" spans="1:27" ht="12.7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row>
    <row r="368" spans="1:27" ht="12.7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row>
    <row r="369" spans="1:27" ht="12.7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row>
    <row r="370" spans="1:27" ht="12.7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row>
    <row r="371" spans="1:27" ht="12.7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row>
    <row r="372" spans="1:27" ht="12.7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row>
    <row r="373" spans="1:27" ht="12.7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row>
    <row r="374" spans="1:27" ht="12.7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row>
    <row r="375" spans="1:27" ht="12.7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row>
    <row r="376" spans="1:27" ht="12.7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row>
    <row r="377" spans="1:27" ht="12.7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row>
    <row r="378" spans="1:27" ht="12.7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row>
    <row r="379" spans="1:27" ht="12.7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row>
    <row r="380" spans="1:27" ht="12.7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row>
    <row r="381" spans="1:27" ht="12.7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row>
    <row r="382" spans="1:27" ht="12.7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row>
    <row r="383" spans="1:27" ht="12.7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row>
    <row r="384" spans="1:27" ht="12.7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row>
    <row r="385" spans="1:27" ht="12.7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row>
    <row r="386" spans="1:27" ht="12.7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row>
    <row r="387" spans="1:27" ht="12.7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row>
    <row r="388" spans="1:27" ht="12.7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row>
    <row r="389" spans="1:27" ht="12.7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row>
    <row r="390" spans="1:27" ht="12.7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row>
    <row r="391" spans="1:27" ht="12.7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row>
    <row r="392" spans="1:27" ht="12.7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row>
    <row r="393" spans="1:27" ht="12.7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row>
    <row r="394" spans="1:27" ht="12.7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row>
    <row r="395" spans="1:27" ht="12.7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row>
    <row r="396" spans="1:27" ht="12.7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row>
    <row r="397" spans="1:27" ht="12.7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row>
    <row r="398" spans="1:27" ht="12.7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row>
    <row r="399" spans="1:27" ht="12.7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row>
    <row r="400" spans="1:27" ht="12.7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row>
    <row r="401" spans="1:27" ht="12.7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row>
    <row r="402" spans="1:27" ht="12.7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row>
    <row r="403" spans="1:27" ht="12.7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row>
    <row r="404" spans="1:27" ht="12.7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row>
    <row r="405" spans="1:27" ht="12.7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row>
    <row r="406" spans="1:27" ht="12.7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row>
    <row r="407" spans="1:27" ht="12.7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row>
    <row r="408" spans="1:27" ht="12.7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row>
    <row r="409" spans="1:27" ht="12.7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row>
    <row r="410" spans="1:27" ht="12.7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row>
    <row r="411" spans="1:27" ht="12.7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row>
    <row r="412" spans="1:27" ht="12.7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row>
    <row r="413" spans="1:27" ht="12.7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row>
    <row r="414" spans="1:27" ht="12.7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row>
    <row r="415" spans="1:27" ht="12.7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row>
    <row r="416" spans="1:27" ht="12.7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row>
    <row r="417" spans="1:27" ht="12.7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row>
    <row r="418" spans="1:27" ht="12.7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row>
    <row r="419" spans="1:27" ht="12.7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row>
    <row r="420" spans="1:27" ht="12.7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row>
    <row r="421" spans="1:27" ht="12.7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row>
    <row r="422" spans="1:27" ht="12.7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row>
    <row r="423" spans="1:27" ht="12.7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row>
    <row r="424" spans="1:27" ht="12.7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row>
    <row r="425" spans="1:27" ht="12.7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row>
    <row r="426" spans="1:27" ht="12.7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row>
    <row r="427" spans="1:27" ht="12.7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row>
    <row r="428" spans="1:27" ht="12.7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row>
    <row r="429" spans="1:27" ht="12.7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row>
    <row r="430" spans="1:27" ht="12.7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row>
    <row r="431" spans="1:27" ht="12.7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row>
    <row r="432" spans="1:27" ht="12.7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row>
    <row r="433" spans="1:27" ht="12.7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row>
    <row r="434" spans="1:27" ht="12.7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row>
    <row r="435" spans="1:27" ht="12.7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row>
    <row r="436" spans="1:27" ht="12.7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row>
    <row r="437" spans="1:27" ht="12.7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row>
    <row r="438" spans="1:27" ht="12.7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row>
    <row r="439" spans="1:27" ht="12.7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row>
    <row r="440" spans="1:27" ht="12.7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row>
    <row r="441" spans="1:27" ht="12.7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row>
    <row r="442" spans="1:27" ht="12.7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row>
    <row r="443" spans="1:27" ht="12.7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row>
    <row r="444" spans="1:27" ht="12.7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row>
    <row r="445" spans="1:27" ht="12.7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row>
    <row r="446" spans="1:27" ht="12.7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row>
    <row r="447" spans="1:27" ht="12.7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row>
    <row r="448" spans="1:27" ht="12.7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row>
    <row r="449" spans="1:27" ht="12.7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row>
    <row r="450" spans="1:27" ht="12.7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row>
    <row r="451" spans="1:27" ht="12.7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row>
    <row r="452" spans="1:27" ht="12.7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row>
    <row r="453" spans="1:27" ht="12.7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row>
    <row r="454" spans="1:27" ht="12.7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row>
    <row r="455" spans="1:27" ht="12.7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row>
    <row r="456" spans="1:27" ht="12.7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row>
    <row r="457" spans="1:27" ht="12.7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row>
    <row r="458" spans="1:27" ht="12.7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row>
    <row r="459" spans="1:27" ht="12.7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row>
    <row r="460" spans="1:27" ht="12.7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row>
    <row r="461" spans="1:27" ht="12.7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row>
    <row r="462" spans="1:27" ht="12.7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row>
    <row r="463" spans="1:27" ht="12.7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row>
    <row r="464" spans="1:27" ht="12.7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row>
    <row r="465" spans="1:27" ht="12.7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row>
    <row r="466" spans="1:27" ht="12.7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row>
    <row r="467" spans="1:27" ht="12.7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row>
    <row r="468" spans="1:27" ht="12.7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row>
    <row r="469" spans="1:27" ht="12.7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row>
    <row r="470" spans="1:27" ht="12.7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row>
    <row r="471" spans="1:27" ht="12.7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row>
    <row r="472" spans="1:27" ht="12.7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row>
    <row r="473" spans="1:27" ht="12.7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row>
    <row r="474" spans="1:27" ht="12.7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row>
    <row r="475" spans="1:27" ht="12.7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row>
    <row r="476" spans="1:27" ht="12.7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row>
    <row r="477" spans="1:27" ht="12.7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row>
    <row r="478" spans="1:27" ht="12.7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row>
    <row r="479" spans="1:27" ht="12.7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row>
    <row r="480" spans="1:27" ht="12.7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row>
    <row r="481" spans="1:27" ht="12.7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row>
    <row r="482" spans="1:27" ht="12.7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row>
    <row r="483" spans="1:27" ht="12.7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row>
    <row r="484" spans="1:27" ht="12.7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row>
    <row r="485" spans="1:27" ht="12.7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row>
    <row r="486" spans="1:27" ht="12.7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row>
    <row r="487" spans="1:27" ht="12.7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row>
    <row r="488" spans="1:27" ht="12.7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row>
    <row r="489" spans="1:27" ht="12.7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row>
    <row r="490" spans="1:27" ht="12.7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row>
    <row r="491" spans="1:27" ht="12.7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row>
    <row r="492" spans="1:27" ht="12.7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row>
    <row r="493" spans="1:27" ht="12.7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row>
    <row r="494" spans="1:27" ht="12.7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row>
    <row r="495" spans="1:27" ht="12.7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row>
    <row r="496" spans="1:27" ht="12.7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row>
    <row r="497" spans="1:27" ht="12.7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row>
    <row r="498" spans="1:27" ht="12.7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row>
    <row r="499" spans="1:27" ht="12.7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row>
    <row r="500" spans="1:27" ht="12.7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row>
    <row r="501" spans="1:27" ht="12.7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row>
    <row r="502" spans="1:27" ht="12.7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row>
    <row r="503" spans="1:27" ht="12.7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row>
    <row r="504" spans="1:27" ht="12.7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row>
    <row r="505" spans="1:27" ht="12.7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row>
    <row r="506" spans="1:27" ht="12.7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row>
    <row r="507" spans="1:27" ht="12.7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row>
    <row r="508" spans="1:27" ht="12.7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row>
    <row r="509" spans="1:27" ht="12.7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row>
    <row r="510" spans="1:27" ht="12.7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row>
    <row r="511" spans="1:27" ht="12.7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row>
    <row r="512" spans="1:27" ht="12.7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row>
    <row r="513" spans="1:27" ht="12.7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row>
    <row r="514" spans="1:27" ht="12.7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row>
    <row r="515" spans="1:27" ht="12.7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row>
    <row r="516" spans="1:27" ht="12.7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row>
    <row r="517" spans="1:27" ht="12.7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row>
    <row r="518" spans="1:27" ht="12.7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row>
    <row r="519" spans="1:27" ht="12.7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row>
    <row r="520" spans="1:27" ht="12.7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row>
    <row r="521" spans="1:27" ht="12.7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row>
    <row r="522" spans="1:27" ht="12.7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row>
    <row r="523" spans="1:27" ht="12.7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row>
    <row r="524" spans="1:27" ht="12.7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row>
    <row r="525" spans="1:27" ht="12.7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row>
    <row r="526" spans="1:27" ht="12.7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row>
    <row r="527" spans="1:27" ht="12.7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row>
    <row r="528" spans="1:27" ht="12.7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row>
    <row r="529" spans="1:27" ht="12.7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row>
    <row r="530" spans="1:27" ht="12.7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row>
    <row r="531" spans="1:27" ht="12.7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row>
    <row r="532" spans="1:27" ht="12.7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row>
    <row r="533" spans="1:27" ht="12.7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row>
    <row r="534" spans="1:27" ht="12.7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row>
    <row r="535" spans="1:27" ht="12.7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row>
    <row r="536" spans="1:27" ht="12.7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row>
    <row r="537" spans="1:27" ht="12.7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row>
    <row r="538" spans="1:27" ht="12.7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row>
    <row r="539" spans="1:27" ht="12.7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row>
    <row r="540" spans="1:27" ht="12.7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row>
    <row r="541" spans="1:27" ht="12.7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row>
    <row r="542" spans="1:27" ht="12.7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row>
    <row r="543" spans="1:27" ht="12.7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row>
    <row r="544" spans="1:27" ht="12.7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row>
    <row r="545" spans="1:27" ht="12.7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row>
    <row r="546" spans="1:27" ht="12.7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row>
    <row r="547" spans="1:27" ht="12.7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row>
    <row r="548" spans="1:27" ht="12.7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row>
    <row r="549" spans="1:27" ht="12.7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row>
    <row r="550" spans="1:27" ht="12.7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row>
    <row r="551" spans="1:27" ht="12.7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row>
    <row r="552" spans="1:27" ht="12.7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row>
    <row r="553" spans="1:27" ht="12.7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row>
    <row r="554" spans="1:27" ht="12.7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row>
    <row r="555" spans="1:27" ht="12.7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row>
    <row r="556" spans="1:27" ht="12.7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row>
    <row r="557" spans="1:27" ht="12.7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row>
    <row r="558" spans="1:27" ht="12.7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row>
    <row r="559" spans="1:27" ht="12.7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row>
    <row r="560" spans="1:27" ht="12.7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row>
    <row r="561" spans="1:27" ht="12.7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row>
    <row r="562" spans="1:27" ht="12.7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row>
    <row r="563" spans="1:27" ht="12.7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row>
    <row r="564" spans="1:27" ht="12.7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row>
    <row r="565" spans="1:27" ht="12.7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row>
    <row r="566" spans="1:27" ht="12.7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row>
    <row r="567" spans="1:27" ht="12.7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row>
    <row r="568" spans="1:27" ht="12.7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row>
    <row r="569" spans="1:27" ht="12.7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row>
    <row r="570" spans="1:27" ht="12.7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row>
    <row r="571" spans="1:27" ht="12.7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row>
    <row r="572" spans="1:27" ht="12.7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row>
    <row r="573" spans="1:27" ht="12.7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row>
    <row r="574" spans="1:27" ht="12.7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row>
    <row r="575" spans="1:27" ht="12.7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row>
    <row r="576" spans="1:27" ht="12.7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row>
    <row r="577" spans="1:27" ht="12.7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row>
    <row r="578" spans="1:27" ht="12.7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row>
    <row r="579" spans="1:27" ht="12.7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row>
    <row r="580" spans="1:27" ht="12.7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row>
    <row r="581" spans="1:27" ht="12.7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row>
    <row r="582" spans="1:27" ht="12.7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row>
    <row r="583" spans="1:27" ht="12.7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row>
    <row r="584" spans="1:27" ht="12.7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row>
    <row r="585" spans="1:27" ht="12.7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row>
    <row r="586" spans="1:27" ht="12.7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row>
    <row r="587" spans="1:27" ht="12.7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row>
    <row r="588" spans="1:27" ht="12.7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row>
    <row r="589" spans="1:27" ht="12.7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row>
    <row r="590" spans="1:27" ht="12.7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row>
    <row r="591" spans="1:27" ht="12.7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row>
    <row r="592" spans="1:27" ht="12.7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row>
    <row r="593" spans="1:27" ht="12.7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row>
    <row r="594" spans="1:27" ht="12.7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row>
    <row r="595" spans="1:27" ht="12.7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row>
    <row r="596" spans="1:27" ht="12.7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row>
    <row r="597" spans="1:27" ht="12.7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row>
    <row r="598" spans="1:27" ht="12.7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row>
    <row r="599" spans="1:27" ht="12.7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row>
    <row r="600" spans="1:27" ht="12.7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row>
    <row r="601" spans="1:27" ht="12.7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row>
    <row r="602" spans="1:27" ht="12.7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row>
    <row r="603" spans="1:27" ht="12.7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row>
    <row r="604" spans="1:27" ht="12.7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row>
    <row r="605" spans="1:27" ht="12.7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row>
    <row r="606" spans="1:27" ht="12.7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row>
    <row r="607" spans="1:27" ht="12.7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row>
    <row r="608" spans="1:27" ht="12.7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row>
    <row r="609" spans="1:27" ht="12.7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row>
    <row r="610" spans="1:27" ht="12.7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row>
    <row r="611" spans="1:27" ht="12.7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row>
    <row r="612" spans="1:27" ht="12.7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row>
    <row r="613" spans="1:27" ht="12.7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row>
    <row r="614" spans="1:27" ht="12.7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row>
    <row r="615" spans="1:27" ht="12.7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row>
    <row r="616" spans="1:27" ht="12.7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row>
    <row r="617" spans="1:27" ht="12.7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row>
    <row r="618" spans="1:27" ht="12.7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row>
    <row r="619" spans="1:27" ht="12.7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row>
    <row r="620" spans="1:27" ht="12.7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row>
    <row r="621" spans="1:27" ht="12.7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row>
    <row r="622" spans="1:27" ht="12.7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row>
    <row r="623" spans="1:27" ht="12.7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row>
    <row r="624" spans="1:27" ht="12.7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row>
    <row r="625" spans="1:27" ht="12.7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row>
    <row r="626" spans="1:27" ht="12.7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row>
    <row r="627" spans="1:27" ht="12.7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row>
    <row r="628" spans="1:27" ht="12.7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row>
    <row r="629" spans="1:27" ht="12.7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row>
    <row r="630" spans="1:27" ht="12.7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row>
    <row r="631" spans="1:27" ht="12.7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row>
    <row r="632" spans="1:27" ht="12.7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row>
    <row r="633" spans="1:27" ht="12.7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row>
    <row r="634" spans="1:27" ht="12.7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row>
    <row r="635" spans="1:27" ht="12.7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row>
    <row r="636" spans="1:27" ht="12.7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row>
    <row r="637" spans="1:27" ht="12.7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row>
    <row r="638" spans="1:27" ht="12.7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row>
    <row r="639" spans="1:27" ht="12.7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row>
    <row r="640" spans="1:27" ht="12.7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row>
    <row r="641" spans="1:27" ht="12.7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row>
    <row r="642" spans="1:27" ht="12.7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row>
    <row r="643" spans="1:27" ht="12.7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row>
    <row r="644" spans="1:27" ht="12.7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row>
    <row r="645" spans="1:27" ht="12.7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row>
    <row r="646" spans="1:27" ht="12.7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row>
    <row r="647" spans="1:27" ht="12.7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row>
    <row r="648" spans="1:27" ht="12.7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row>
    <row r="649" spans="1:27" ht="12.7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row>
    <row r="650" spans="1:27" ht="12.7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row>
    <row r="651" spans="1:27" ht="12.7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row>
    <row r="652" spans="1:27" ht="12.7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row>
    <row r="653" spans="1:27" ht="12.7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row>
    <row r="654" spans="1:27" ht="12.7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row>
    <row r="655" spans="1:27" ht="12.7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row>
    <row r="656" spans="1:27" ht="12.7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row>
    <row r="657" spans="1:27" ht="12.7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row>
    <row r="658" spans="1:27" ht="12.7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row>
    <row r="659" spans="1:27" ht="12.7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row>
    <row r="660" spans="1:27" ht="12.7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row>
    <row r="661" spans="1:27" ht="12.7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row>
    <row r="662" spans="1:27" ht="12.7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row>
    <row r="663" spans="1:27" ht="12.7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row>
    <row r="664" spans="1:27" ht="12.7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row>
    <row r="665" spans="1:27" ht="12.7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row>
    <row r="666" spans="1:27" ht="12.7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row>
    <row r="667" spans="1:27" ht="12.7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row>
    <row r="668" spans="1:27" ht="12.7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row>
    <row r="669" spans="1:27" ht="12.7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row>
    <row r="670" spans="1:27" ht="12.7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row>
    <row r="671" spans="1:27" ht="12.7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row>
    <row r="672" spans="1:27" ht="12.7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row>
    <row r="673" spans="1:27" ht="12.7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row>
    <row r="674" spans="1:27" ht="12.7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row>
    <row r="675" spans="1:27" ht="12.7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row>
    <row r="676" spans="1:27" ht="12.7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row>
    <row r="677" spans="1:27" ht="12.7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row>
    <row r="678" spans="1:27" ht="12.7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row>
    <row r="679" spans="1:27" ht="12.7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row>
    <row r="680" spans="1:27" ht="12.7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row>
    <row r="681" spans="1:27" ht="12.7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row>
    <row r="682" spans="1:27" ht="12.7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row>
    <row r="683" spans="1:27" ht="12.7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row>
    <row r="684" spans="1:27" ht="12.7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row>
    <row r="685" spans="1:27" ht="12.7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row>
    <row r="686" spans="1:27" ht="12.7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row>
    <row r="687" spans="1:27" ht="12.7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row>
    <row r="688" spans="1:27" ht="12.7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row>
    <row r="689" spans="1:27" ht="12.7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row>
    <row r="690" spans="1:27" ht="12.7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row>
    <row r="691" spans="1:27" ht="12.7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row>
    <row r="692" spans="1:27" ht="12.7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row>
    <row r="693" spans="1:27" ht="12.7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row>
    <row r="694" spans="1:27" ht="12.7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row>
    <row r="695" spans="1:27" ht="12.7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row>
    <row r="696" spans="1:27" ht="12.7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row>
    <row r="697" spans="1:27" ht="12.7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row>
    <row r="698" spans="1:27" ht="12.7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row>
    <row r="699" spans="1:27" ht="12.7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row>
    <row r="700" spans="1:27" ht="12.7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row>
    <row r="701" spans="1:27" ht="12.7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row>
    <row r="702" spans="1:27" ht="12.7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row>
    <row r="703" spans="1:27" ht="12.7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row>
    <row r="704" spans="1:27" ht="12.7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row>
    <row r="705" spans="1:27" ht="12.7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row>
    <row r="706" spans="1:27" ht="12.7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row>
    <row r="707" spans="1:27" ht="12.7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row>
    <row r="708" spans="1:27" ht="12.7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row>
    <row r="709" spans="1:27" ht="12.7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row>
    <row r="710" spans="1:27" ht="12.7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row>
    <row r="711" spans="1:27" ht="12.7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row>
    <row r="712" spans="1:27" ht="12.7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row>
    <row r="713" spans="1:27" ht="12.7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row>
    <row r="714" spans="1:27" ht="12.7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row>
    <row r="715" spans="1:27" ht="12.7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row>
    <row r="716" spans="1:27" ht="12.7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row>
    <row r="717" spans="1:27" ht="12.7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row>
    <row r="718" spans="1:27" ht="12.7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row>
    <row r="719" spans="1:27" ht="12.7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row>
    <row r="720" spans="1:27" ht="12.7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row>
    <row r="721" spans="1:27" ht="12.7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row>
    <row r="722" spans="1:27" ht="12.7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row>
    <row r="723" spans="1:27" ht="12.7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row>
    <row r="724" spans="1:27" ht="12.7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row>
    <row r="725" spans="1:27" ht="12.7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row>
    <row r="726" spans="1:27" ht="12.7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row>
    <row r="727" spans="1:27" ht="12.7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row>
    <row r="728" spans="1:27" ht="12.7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row>
    <row r="729" spans="1:27" ht="12.7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row>
    <row r="730" spans="1:27" ht="12.7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row>
    <row r="731" spans="1:27" ht="12.7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row>
    <row r="732" spans="1:27" ht="12.7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row>
    <row r="733" spans="1:27" ht="12.7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row>
    <row r="734" spans="1:27" ht="12.7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row>
    <row r="735" spans="1:27" ht="12.7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row>
    <row r="736" spans="1:27" ht="12.7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row>
    <row r="737" spans="1:27" ht="12.7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row>
    <row r="738" spans="1:27" ht="12.7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row>
    <row r="739" spans="1:27" ht="12.7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row>
    <row r="740" spans="1:27" ht="12.7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row>
    <row r="741" spans="1:27" ht="12.7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row>
    <row r="742" spans="1:27" ht="12.7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row>
    <row r="743" spans="1:27" ht="12.7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row>
    <row r="744" spans="1:27" ht="12.7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row>
    <row r="745" spans="1:27" ht="12.7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row>
    <row r="746" spans="1:27" ht="12.7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row>
    <row r="747" spans="1:27" ht="12.7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row>
    <row r="748" spans="1:27" ht="12.7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row>
    <row r="749" spans="1:27" ht="12.7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row>
    <row r="750" spans="1:27" ht="12.7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row>
    <row r="751" spans="1:27" ht="12.7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row>
    <row r="752" spans="1:27" ht="12.7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row>
    <row r="753" spans="1:27" ht="12.7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row>
    <row r="754" spans="1:27" ht="12.7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row>
    <row r="755" spans="1:27" ht="12.7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row>
    <row r="756" spans="1:27" ht="12.7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row>
    <row r="757" spans="1:27" ht="12.7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row>
    <row r="758" spans="1:27" ht="12.7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row>
    <row r="759" spans="1:27" ht="12.7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row>
    <row r="760" spans="1:27" ht="12.7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row>
    <row r="761" spans="1:27" ht="12.75" customHeight="1">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row>
    <row r="762" spans="1:27" ht="12.75" customHeight="1">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row>
    <row r="763" spans="1:27" ht="12.75" customHeight="1">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row>
    <row r="764" spans="1:27" ht="12.75" customHeight="1">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row>
    <row r="765" spans="1:27" ht="12.75" customHeight="1">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row>
    <row r="766" spans="1:27" ht="12.75" customHeight="1">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row>
    <row r="767" spans="1:27" ht="12.75" customHeight="1">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row>
    <row r="768" spans="1:27" ht="12.75" customHeight="1">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row>
    <row r="769" spans="1:27" ht="12.75" customHeight="1">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row>
    <row r="770" spans="1:27" ht="12.75" customHeight="1">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row>
    <row r="771" spans="1:27" ht="12.75" customHeight="1">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row>
    <row r="772" spans="1:27" ht="12.75" customHeight="1">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row>
    <row r="773" spans="1:27" ht="12.75" customHeight="1">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row>
    <row r="774" spans="1:27" ht="12.75" customHeight="1">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row>
    <row r="775" spans="1:27" ht="12.75" customHeight="1">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row>
    <row r="776" spans="1:27" ht="12.75" customHeight="1">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row>
    <row r="777" spans="1:27" ht="12.75" customHeight="1">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row>
    <row r="778" spans="1:27" ht="12.75" customHeight="1">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row>
    <row r="779" spans="1:27" ht="12.75" customHeight="1">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row>
    <row r="780" spans="1:27" ht="12.75" customHeight="1">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row>
    <row r="781" spans="1:27" ht="12.75" customHeight="1">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row>
    <row r="782" spans="1:27" ht="12.75" customHeight="1">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row>
    <row r="783" spans="1:27" ht="12.75" customHeight="1">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row>
    <row r="784" spans="1:27" ht="12.75" customHeight="1">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row>
    <row r="785" spans="1:27" ht="12.75" customHeight="1">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row>
    <row r="786" spans="1:27" ht="12.75" customHeight="1">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row>
    <row r="787" spans="1:27" ht="12.75" customHeight="1">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row>
    <row r="788" spans="1:27" ht="12.75" customHeight="1">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row>
    <row r="789" spans="1:27" ht="12.75" customHeight="1">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row>
    <row r="790" spans="1:27" ht="12.75" customHeight="1">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row>
    <row r="791" spans="1:27" ht="12.75" customHeight="1">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row>
    <row r="792" spans="1:27" ht="12.75" customHeight="1">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row>
    <row r="793" spans="1:27" ht="12.75" customHeight="1">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row>
    <row r="794" spans="1:27" ht="12.75" customHeight="1">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row>
    <row r="795" spans="1:27" ht="12.75" customHeight="1">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row>
    <row r="796" spans="1:27" ht="12.75" customHeight="1">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row>
    <row r="797" spans="1:27" ht="12.75" customHeight="1">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row>
    <row r="798" spans="1:27" ht="12.75" customHeight="1">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row>
    <row r="799" spans="1:27" ht="12.75" customHeight="1">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row>
    <row r="800" spans="1:27" ht="12.75" customHeight="1">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row>
    <row r="801" spans="1:27" ht="12.75" customHeight="1">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row>
    <row r="802" spans="1:27" ht="12.75" customHeight="1">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row>
    <row r="803" spans="1:27" ht="12.75" customHeight="1">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row>
    <row r="804" spans="1:27" ht="12.75" customHeight="1">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row>
    <row r="805" spans="1:27" ht="12.75" customHeight="1">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row>
    <row r="806" spans="1:27" ht="12.75" customHeight="1">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row>
    <row r="807" spans="1:27" ht="12.75" customHeight="1">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row>
    <row r="808" spans="1:27" ht="12.75" customHeight="1">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row>
    <row r="809" spans="1:27" ht="12.75" customHeight="1">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row>
    <row r="810" spans="1:27" ht="12.75" customHeight="1">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row>
    <row r="811" spans="1:27" ht="12.75" customHeight="1">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row>
    <row r="812" spans="1:27" ht="12.75" customHeight="1">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row>
    <row r="813" spans="1:27" ht="12.75" customHeight="1">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row>
    <row r="814" spans="1:27" ht="12.75" customHeight="1">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row>
    <row r="815" spans="1:27" ht="12.75" customHeight="1">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row>
    <row r="816" spans="1:27" ht="12.75" customHeight="1">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row>
    <row r="817" spans="1:27" ht="12.75" customHeight="1">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row>
    <row r="818" spans="1:27" ht="12.75" customHeight="1">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row>
    <row r="819" spans="1:27" ht="12.75" customHeight="1">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row>
    <row r="820" spans="1:27" ht="12.75" customHeight="1">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row>
    <row r="821" spans="1:27" ht="12.75" customHeight="1">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row>
    <row r="822" spans="1:27" ht="12.75" customHeight="1">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row>
    <row r="823" spans="1:27" ht="12.75" customHeight="1">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row>
    <row r="824" spans="1:27" ht="12.75" customHeight="1">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row>
    <row r="825" spans="1:27" ht="12.75" customHeight="1">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row>
    <row r="826" spans="1:27" ht="12.75" customHeight="1">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row>
    <row r="827" spans="1:27" ht="12.75" customHeight="1">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row>
    <row r="828" spans="1:27" ht="12.75" customHeight="1">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row>
    <row r="829" spans="1:27" ht="12.75" customHeight="1">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row>
    <row r="830" spans="1:27" ht="12.75" customHeight="1">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row>
    <row r="831" spans="1:27" ht="12.75" customHeight="1">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row>
    <row r="832" spans="1:27" ht="12.75" customHeight="1">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row>
    <row r="833" spans="1:27" ht="12.75" customHeight="1">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row>
    <row r="834" spans="1:27" ht="12.75" customHeight="1">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row>
    <row r="835" spans="1:27" ht="12.75" customHeight="1">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row>
    <row r="836" spans="1:27" ht="12.75" customHeight="1">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row>
    <row r="837" spans="1:27" ht="12.75" customHeight="1">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row>
    <row r="838" spans="1:27" ht="12.75" customHeight="1">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row>
    <row r="839" spans="1:27" ht="12.75" customHeight="1">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row>
    <row r="840" spans="1:27" ht="12.75" customHeight="1">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row>
    <row r="841" spans="1:27" ht="12.75" customHeight="1">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row>
    <row r="842" spans="1:27" ht="12.75" customHeight="1">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row>
    <row r="843" spans="1:27" ht="12.75" customHeight="1">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row>
    <row r="844" spans="1:27" ht="12.75" customHeight="1">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row>
    <row r="845" spans="1:27" ht="12.75" customHeight="1">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row>
    <row r="846" spans="1:27" ht="12.75" customHeight="1">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row>
    <row r="847" spans="1:27" ht="12.75" customHeight="1">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row>
    <row r="848" spans="1:27" ht="12.75" customHeight="1">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row>
    <row r="849" spans="1:27" ht="12.75" customHeight="1">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row>
    <row r="850" spans="1:27" ht="12.75" customHeight="1">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row>
    <row r="851" spans="1:27" ht="12.75" customHeight="1">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row>
    <row r="852" spans="1:27" ht="12.75" customHeight="1">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row>
    <row r="853" spans="1:27" ht="12.75" customHeight="1">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row>
    <row r="854" spans="1:27" ht="12.75" customHeight="1">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row>
    <row r="855" spans="1:27" ht="12.75" customHeight="1">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row>
    <row r="856" spans="1:27" ht="12.75" customHeight="1">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row>
    <row r="857" spans="1:27" ht="12.75" customHeight="1">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row>
    <row r="858" spans="1:27" ht="12.75" customHeight="1">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row>
    <row r="859" spans="1:27" ht="12.75" customHeight="1">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row>
    <row r="860" spans="1:27" ht="12.75" customHeight="1">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row>
    <row r="861" spans="1:27" ht="12.75" customHeight="1">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row>
    <row r="862" spans="1:27" ht="12.75" customHeight="1">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row>
    <row r="863" spans="1:27" ht="12.75" customHeight="1">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row>
    <row r="864" spans="1:27" ht="12.75" customHeight="1">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row>
    <row r="865" spans="1:27" ht="12.75" customHeight="1">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row>
    <row r="866" spans="1:27" ht="12.75" customHeight="1">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row>
    <row r="867" spans="1:27" ht="12.75" customHeight="1">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row>
    <row r="868" spans="1:27" ht="12.75" customHeight="1">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row>
    <row r="869" spans="1:27" ht="12.75" customHeight="1">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row>
    <row r="870" spans="1:27" ht="12.75" customHeight="1">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row>
    <row r="871" spans="1:27" ht="12.75" customHeight="1">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row>
    <row r="872" spans="1:27" ht="12.75" customHeight="1">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row>
    <row r="873" spans="1:27" ht="12.75" customHeight="1">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row>
    <row r="874" spans="1:27" ht="12.75" customHeight="1">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row>
    <row r="875" spans="1:27" ht="12.75" customHeight="1">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row>
    <row r="876" spans="1:27" ht="12.75" customHeight="1">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row>
    <row r="877" spans="1:27" ht="12.75" customHeight="1">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row>
    <row r="878" spans="1:27" ht="12.75" customHeight="1">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row>
    <row r="879" spans="1:27" ht="12.75" customHeight="1">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row>
    <row r="880" spans="1:27" ht="12.75" customHeight="1">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row>
    <row r="881" spans="1:27" ht="12.75" customHeight="1">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row>
    <row r="882" spans="1:27" ht="12.75" customHeight="1">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row>
    <row r="883" spans="1:27" ht="12.75" customHeight="1">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row>
    <row r="884" spans="1:27" ht="12.75" customHeight="1">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row>
    <row r="885" spans="1:27" ht="12.75" customHeight="1">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row>
    <row r="886" spans="1:27" ht="12.75" customHeight="1">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row>
    <row r="887" spans="1:27" ht="12.75" customHeight="1">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row>
    <row r="888" spans="1:27" ht="12.75" customHeight="1">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row>
    <row r="889" spans="1:27" ht="12.75" customHeight="1">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row>
    <row r="890" spans="1:27" ht="12.75" customHeight="1">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row>
    <row r="891" spans="1:27" ht="12.75" customHeight="1">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row>
    <row r="892" spans="1:27" ht="12.75" customHeight="1">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row>
    <row r="893" spans="1:27" ht="12.75" customHeight="1">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row>
    <row r="894" spans="1:27" ht="12.75" customHeight="1">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row>
    <row r="895" spans="1:27" ht="12.75" customHeight="1">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row>
    <row r="896" spans="1:27" ht="12.75" customHeight="1">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row>
    <row r="897" spans="1:27" ht="12.75" customHeight="1">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row>
    <row r="898" spans="1:27" ht="12.75" customHeight="1">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row>
    <row r="899" spans="1:27" ht="12.75" customHeight="1">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row>
    <row r="900" spans="1:27" ht="12.75" customHeight="1">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row>
    <row r="901" spans="1:27" ht="12.75" customHeight="1">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row>
    <row r="902" spans="1:27" ht="12.75" customHeight="1">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row>
    <row r="903" spans="1:27" ht="12.75" customHeight="1">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row>
    <row r="904" spans="1:27" ht="12.75" customHeight="1">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row>
    <row r="905" spans="1:27" ht="12.75" customHeight="1">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row>
    <row r="906" spans="1:27" ht="12.75" customHeight="1">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row>
    <row r="907" spans="1:27" ht="12.75" customHeight="1">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row>
    <row r="908" spans="1:27" ht="12.75" customHeight="1">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row>
    <row r="909" spans="1:27" ht="12.75" customHeight="1">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row>
    <row r="910" spans="1:27" ht="12.75" customHeight="1">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row>
    <row r="911" spans="1:27" ht="12.75" customHeight="1">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row>
    <row r="912" spans="1:27" ht="12.75" customHeight="1">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row>
    <row r="913" spans="1:27" ht="12.75" customHeight="1">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row>
    <row r="914" spans="1:27" ht="12.75" customHeight="1">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row>
    <row r="915" spans="1:27" ht="12.75" customHeight="1">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row>
    <row r="916" spans="1:27" ht="12.75" customHeight="1">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row>
    <row r="917" spans="1:27" ht="12.75" customHeight="1">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row>
    <row r="918" spans="1:27" ht="12.75" customHeight="1">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row>
    <row r="919" spans="1:27" ht="12.75" customHeight="1">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row>
    <row r="920" spans="1:27" ht="12.75" customHeight="1">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row>
    <row r="921" spans="1:27" ht="12.75" customHeight="1">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row>
    <row r="922" spans="1:27" ht="12.75" customHeight="1">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row>
    <row r="923" spans="1:27" ht="12.75" customHeight="1">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row>
    <row r="924" spans="1:27" ht="12.75" customHeight="1">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row>
    <row r="925" spans="1:27" ht="12.75" customHeight="1">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row>
    <row r="926" spans="1:27" ht="12.75" customHeight="1">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row>
    <row r="927" spans="1:27" ht="12.75" customHeight="1">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row>
    <row r="928" spans="1:27" ht="12.75" customHeight="1">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row>
    <row r="929" spans="1:27" ht="12.75" customHeight="1">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row>
    <row r="930" spans="1:27" ht="12.75" customHeight="1">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row>
    <row r="931" spans="1:27" ht="12.75" customHeight="1">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row>
    <row r="932" spans="1:27" ht="12.75" customHeight="1">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row>
    <row r="933" spans="1:27" ht="12.75" customHeight="1">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row>
    <row r="934" spans="1:27" ht="12.75" customHeight="1">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row>
    <row r="935" spans="1:27" ht="12.75" customHeight="1">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row>
    <row r="936" spans="1:27" ht="12.75" customHeight="1">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row>
    <row r="937" spans="1:27" ht="12.75" customHeight="1">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row>
    <row r="938" spans="1:27" ht="12.75" customHeight="1">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row>
    <row r="939" spans="1:27" ht="12.75" customHeight="1">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row>
    <row r="940" spans="1:27" ht="12.75" customHeight="1">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row>
    <row r="941" spans="1:27" ht="12.75" customHeight="1">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row>
    <row r="942" spans="1:27" ht="12.75" customHeight="1">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row>
    <row r="943" spans="1:27" ht="12.75" customHeight="1">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row>
    <row r="944" spans="1:27" ht="12.75" customHeight="1">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row>
    <row r="945" spans="1:27" ht="12.75" customHeight="1">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row>
    <row r="946" spans="1:27" ht="12.75" customHeight="1">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row>
    <row r="947" spans="1:27" ht="12.75" customHeight="1">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row>
    <row r="948" spans="1:27" ht="12.75" customHeight="1">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row>
    <row r="949" spans="1:27" ht="12.75" customHeight="1">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row>
    <row r="950" spans="1:27" ht="12.75" customHeight="1">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row>
    <row r="951" spans="1:27" ht="12.75" customHeight="1">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row>
    <row r="952" spans="1:27" ht="12.75" customHeight="1">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row>
    <row r="953" spans="1:27" ht="12.75" customHeight="1">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row>
    <row r="954" spans="1:27" ht="12.75" customHeight="1">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row>
    <row r="955" spans="1:27" ht="12.75" customHeight="1">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row>
    <row r="956" spans="1:27" ht="12.75" customHeight="1">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row>
    <row r="957" spans="1:27" ht="12.75" customHeight="1">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row>
    <row r="958" spans="1:27" ht="12.75" customHeight="1">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row>
    <row r="959" spans="1:27" ht="12.75" customHeight="1">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row>
    <row r="960" spans="1:27" ht="12.75" customHeight="1">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row>
    <row r="961" spans="1:27" ht="12.75" customHeight="1">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row>
    <row r="962" spans="1:27" ht="12.75" customHeight="1">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row>
    <row r="963" spans="1:27" ht="12.75" customHeight="1">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row>
    <row r="964" spans="1:27" ht="12.75" customHeight="1">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row>
    <row r="965" spans="1:27" ht="12.75" customHeight="1">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row>
    <row r="966" spans="1:27" ht="12.75" customHeight="1">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row>
    <row r="967" spans="1:27" ht="12.75" customHeight="1">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row>
    <row r="968" spans="1:27" ht="12.75" customHeight="1">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row>
    <row r="969" spans="1:27" ht="12.75" customHeight="1">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row>
    <row r="970" spans="1:27" ht="12.75" customHeight="1">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row>
    <row r="971" spans="1:27" ht="12.75" customHeight="1">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row>
    <row r="972" spans="1:27" ht="12.75" customHeight="1">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row>
    <row r="973" spans="1:27" ht="12.75" customHeight="1">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row>
    <row r="974" spans="1:27" ht="12.75" customHeight="1">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row>
    <row r="975" spans="1:27" ht="12.75" customHeight="1">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row>
    <row r="976" spans="1:27" ht="12.75" customHeight="1">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row>
    <row r="977" spans="1:27" ht="12.75" customHeight="1">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row>
    <row r="978" spans="1:27" ht="12.75" customHeight="1">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row>
    <row r="979" spans="1:27" ht="12.75" customHeight="1">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row>
    <row r="980" spans="1:27" ht="12.75" customHeight="1">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row>
    <row r="981" spans="1:27" ht="12.75" customHeight="1">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row>
  </sheetData>
  <mergeCells count="6">
    <mergeCell ref="B29:B30"/>
    <mergeCell ref="B1:P1"/>
    <mergeCell ref="B3:P3"/>
    <mergeCell ref="B28:P28"/>
    <mergeCell ref="B18:P18"/>
    <mergeCell ref="B2:P2"/>
  </mergeCells>
  <dataValidations count="1">
    <dataValidation type="list" allowBlank="1" showErrorMessage="1" sqref="E32:O32" xr:uid="{00000000-0002-0000-0200-000000000000}">
      <formula1>#REF!</formula1>
    </dataValidation>
  </dataValidations>
  <pageMargins left="0.7" right="0.7" top="0.75" bottom="0.75" header="0.3" footer="0.3"/>
  <pageSetup orientation="portrait" r:id="rId1"/>
  <ignoredErrors>
    <ignoredError sqref="O20:O24 O5:O1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23"/>
  <sheetViews>
    <sheetView showGridLines="0" topLeftCell="A5" zoomScaleNormal="100" workbookViewId="0">
      <selection activeCell="J3" sqref="J3"/>
    </sheetView>
  </sheetViews>
  <sheetFormatPr defaultColWidth="11.42578125" defaultRowHeight="11.25"/>
  <cols>
    <col min="1" max="1" width="4.7109375" style="1" customWidth="1"/>
    <col min="2" max="2" width="15.42578125" style="1" customWidth="1"/>
    <col min="3" max="3" width="37.5703125" style="1" customWidth="1"/>
    <col min="4" max="4" width="22.5703125" style="1" customWidth="1"/>
    <col min="5" max="5" width="18.7109375" style="1" customWidth="1"/>
    <col min="6" max="6" width="32.28515625" style="1" customWidth="1"/>
    <col min="7" max="7" width="20.42578125" style="1" customWidth="1"/>
    <col min="8" max="8" width="19.28515625" style="1" customWidth="1"/>
    <col min="9" max="9" width="21.28515625" style="1" customWidth="1"/>
    <col min="10" max="16384" width="11.42578125" style="1"/>
  </cols>
  <sheetData>
    <row r="1" spans="2:9" ht="25.15" customHeight="1">
      <c r="B1" s="390" t="s">
        <v>64</v>
      </c>
      <c r="C1" s="390"/>
      <c r="D1" s="390"/>
      <c r="E1" s="390"/>
      <c r="F1" s="390"/>
      <c r="G1" s="390"/>
      <c r="H1" s="390"/>
      <c r="I1" s="390"/>
    </row>
    <row r="2" spans="2:9" ht="170.1" customHeight="1">
      <c r="B2" s="392" t="s">
        <v>65</v>
      </c>
      <c r="C2" s="393"/>
      <c r="D2" s="393"/>
      <c r="E2" s="393"/>
      <c r="F2" s="393"/>
      <c r="G2" s="393"/>
      <c r="H2" s="393"/>
      <c r="I2" s="393"/>
    </row>
    <row r="3" spans="2:9" ht="27.75" customHeight="1">
      <c r="B3" s="390" t="s">
        <v>66</v>
      </c>
      <c r="C3" s="391"/>
      <c r="D3" s="391"/>
      <c r="E3" s="391"/>
      <c r="F3" s="391"/>
      <c r="G3" s="391"/>
      <c r="H3" s="391"/>
      <c r="I3" s="391"/>
    </row>
    <row r="4" spans="2:9" ht="27.75" customHeight="1">
      <c r="B4" s="173"/>
      <c r="C4" s="214"/>
      <c r="D4" s="214"/>
      <c r="E4" s="214"/>
      <c r="F4" s="377" t="s">
        <v>67</v>
      </c>
      <c r="G4" s="377"/>
      <c r="H4" s="377"/>
      <c r="I4" s="214"/>
    </row>
    <row r="5" spans="2:9" ht="41.25" customHeight="1">
      <c r="B5" s="232" t="s">
        <v>68</v>
      </c>
      <c r="C5" s="233" t="s">
        <v>69</v>
      </c>
      <c r="D5" s="232" t="s">
        <v>70</v>
      </c>
      <c r="E5" s="232" t="s">
        <v>71</v>
      </c>
      <c r="F5" s="232" t="s">
        <v>72</v>
      </c>
      <c r="G5" s="232" t="s">
        <v>73</v>
      </c>
      <c r="H5" s="232" t="s">
        <v>74</v>
      </c>
      <c r="I5" s="232" t="s">
        <v>75</v>
      </c>
    </row>
    <row r="6" spans="2:9" ht="30.75" customHeight="1">
      <c r="B6" s="215" t="s">
        <v>76</v>
      </c>
      <c r="C6" s="215" t="s">
        <v>77</v>
      </c>
      <c r="D6" s="159" t="s">
        <v>78</v>
      </c>
      <c r="E6" s="159" t="s">
        <v>79</v>
      </c>
      <c r="F6" s="371" t="s">
        <v>80</v>
      </c>
      <c r="G6" s="371" t="s">
        <v>81</v>
      </c>
      <c r="H6" s="371" t="s">
        <v>82</v>
      </c>
      <c r="I6" s="287">
        <v>4500000</v>
      </c>
    </row>
    <row r="7" spans="2:9" ht="30.75" customHeight="1">
      <c r="B7" s="215" t="s">
        <v>76</v>
      </c>
      <c r="C7" s="215" t="s">
        <v>83</v>
      </c>
      <c r="D7" s="159" t="s">
        <v>84</v>
      </c>
      <c r="E7" s="159" t="s">
        <v>79</v>
      </c>
      <c r="F7" s="371" t="s">
        <v>80</v>
      </c>
      <c r="G7" s="371" t="s">
        <v>81</v>
      </c>
      <c r="H7" s="371" t="s">
        <v>82</v>
      </c>
      <c r="I7" s="287">
        <v>20000000</v>
      </c>
    </row>
    <row r="8" spans="2:9" ht="30.75" customHeight="1">
      <c r="B8" s="215" t="s">
        <v>76</v>
      </c>
      <c r="C8" s="215" t="s">
        <v>85</v>
      </c>
      <c r="D8" s="159" t="s">
        <v>84</v>
      </c>
      <c r="E8" s="159" t="s">
        <v>79</v>
      </c>
      <c r="F8" s="371" t="s">
        <v>80</v>
      </c>
      <c r="G8" s="371" t="s">
        <v>81</v>
      </c>
      <c r="H8" s="371" t="s">
        <v>82</v>
      </c>
      <c r="I8" s="287">
        <v>6000000</v>
      </c>
    </row>
    <row r="9" spans="2:9" ht="30.75" customHeight="1">
      <c r="B9" s="215" t="s">
        <v>76</v>
      </c>
      <c r="C9" s="215" t="s">
        <v>86</v>
      </c>
      <c r="D9" s="159" t="s">
        <v>84</v>
      </c>
      <c r="E9" s="159" t="s">
        <v>79</v>
      </c>
      <c r="F9" s="371" t="s">
        <v>80</v>
      </c>
      <c r="G9" s="371" t="s">
        <v>81</v>
      </c>
      <c r="H9" s="371" t="s">
        <v>82</v>
      </c>
      <c r="I9" s="287">
        <v>30000000</v>
      </c>
    </row>
    <row r="10" spans="2:9" ht="30.75" customHeight="1">
      <c r="B10" s="215" t="s">
        <v>76</v>
      </c>
      <c r="C10" s="215" t="s">
        <v>87</v>
      </c>
      <c r="D10" s="159" t="s">
        <v>84</v>
      </c>
      <c r="E10" s="159" t="s">
        <v>79</v>
      </c>
      <c r="F10" s="371" t="s">
        <v>80</v>
      </c>
      <c r="G10" s="371" t="s">
        <v>81</v>
      </c>
      <c r="H10" s="371" t="s">
        <v>82</v>
      </c>
      <c r="I10" s="287">
        <v>29850000</v>
      </c>
    </row>
    <row r="11" spans="2:9" ht="30.75" customHeight="1">
      <c r="B11" s="215" t="s">
        <v>76</v>
      </c>
      <c r="C11" s="215" t="s">
        <v>88</v>
      </c>
      <c r="D11" s="159" t="s">
        <v>84</v>
      </c>
      <c r="E11" s="159" t="s">
        <v>79</v>
      </c>
      <c r="F11" s="371" t="s">
        <v>80</v>
      </c>
      <c r="G11" s="371" t="s">
        <v>81</v>
      </c>
      <c r="H11" s="371" t="s">
        <v>82</v>
      </c>
      <c r="I11" s="287">
        <v>1500000</v>
      </c>
    </row>
    <row r="12" spans="2:9" ht="30.75" customHeight="1">
      <c r="B12" s="215" t="s">
        <v>76</v>
      </c>
      <c r="C12" s="215" t="s">
        <v>89</v>
      </c>
      <c r="D12" s="159" t="s">
        <v>84</v>
      </c>
      <c r="E12" s="159" t="s">
        <v>79</v>
      </c>
      <c r="F12" s="371" t="s">
        <v>80</v>
      </c>
      <c r="G12" s="371" t="s">
        <v>81</v>
      </c>
      <c r="H12" s="371" t="s">
        <v>82</v>
      </c>
      <c r="I12" s="287">
        <v>5321100</v>
      </c>
    </row>
    <row r="13" spans="2:9" ht="30.75" customHeight="1">
      <c r="B13" s="215" t="s">
        <v>76</v>
      </c>
      <c r="C13" s="215" t="s">
        <v>90</v>
      </c>
      <c r="D13" s="159" t="s">
        <v>84</v>
      </c>
      <c r="E13" s="159" t="s">
        <v>79</v>
      </c>
      <c r="F13" s="371" t="s">
        <v>80</v>
      </c>
      <c r="G13" s="371" t="s">
        <v>81</v>
      </c>
      <c r="H13" s="371" t="s">
        <v>82</v>
      </c>
      <c r="I13" s="287">
        <v>15000000</v>
      </c>
    </row>
    <row r="14" spans="2:9" ht="30.75" customHeight="1">
      <c r="B14" s="215" t="s">
        <v>76</v>
      </c>
      <c r="C14" s="215" t="s">
        <v>91</v>
      </c>
      <c r="D14" s="159" t="s">
        <v>78</v>
      </c>
      <c r="E14" s="159" t="s">
        <v>79</v>
      </c>
      <c r="F14" s="371" t="s">
        <v>80</v>
      </c>
      <c r="G14" s="371" t="s">
        <v>81</v>
      </c>
      <c r="H14" s="371" t="s">
        <v>82</v>
      </c>
      <c r="I14" s="287">
        <v>950000</v>
      </c>
    </row>
    <row r="15" spans="2:9" ht="30.75" customHeight="1">
      <c r="B15" s="289"/>
      <c r="C15" s="289"/>
      <c r="D15" s="290"/>
      <c r="E15" s="290"/>
      <c r="F15" s="289"/>
      <c r="G15" s="289"/>
      <c r="H15" s="288"/>
      <c r="I15" s="287">
        <f>+SUM(I6:I14)</f>
        <v>113121100</v>
      </c>
    </row>
    <row r="17" spans="4:5">
      <c r="D17" s="77" t="s">
        <v>92</v>
      </c>
      <c r="E17" s="77" t="s">
        <v>93</v>
      </c>
    </row>
    <row r="18" spans="4:5">
      <c r="D18" s="1" t="s">
        <v>94</v>
      </c>
      <c r="E18" s="1" t="s">
        <v>79</v>
      </c>
    </row>
    <row r="19" spans="4:5">
      <c r="D19" s="1" t="s">
        <v>84</v>
      </c>
      <c r="E19" s="1" t="s">
        <v>95</v>
      </c>
    </row>
    <row r="20" spans="4:5">
      <c r="D20" s="1" t="s">
        <v>96</v>
      </c>
    </row>
    <row r="21" spans="4:5">
      <c r="D21" s="1" t="s">
        <v>78</v>
      </c>
    </row>
    <row r="22" spans="4:5">
      <c r="D22" s="1" t="s">
        <v>97</v>
      </c>
    </row>
    <row r="23" spans="4:5">
      <c r="D23" s="1" t="s">
        <v>98</v>
      </c>
    </row>
  </sheetData>
  <mergeCells count="4">
    <mergeCell ref="B3:I3"/>
    <mergeCell ref="B1:I1"/>
    <mergeCell ref="B2:I2"/>
    <mergeCell ref="F4:H4"/>
  </mergeCells>
  <dataValidations count="2">
    <dataValidation type="list" allowBlank="1" showInputMessage="1" showErrorMessage="1" sqref="E6:E14" xr:uid="{00000000-0002-0000-0300-000001000000}">
      <formula1>$E$18:$E$19</formula1>
    </dataValidation>
    <dataValidation type="list" allowBlank="1" showInputMessage="1" showErrorMessage="1" sqref="D6:D14" xr:uid="{00000000-0002-0000-0300-000000000000}">
      <formula1>$D$18:$D$23</formula1>
    </dataValidation>
  </dataValidations>
  <pageMargins left="0.25" right="0.25" top="0.75" bottom="0.75" header="0.3" footer="0.3"/>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9ADBA-54DF-4E50-B7DD-F6AB61D57922}">
  <dimension ref="B1:J43"/>
  <sheetViews>
    <sheetView showGridLines="0" tabSelected="1" zoomScaleNormal="100" workbookViewId="0">
      <selection activeCell="B7" sqref="B7"/>
    </sheetView>
  </sheetViews>
  <sheetFormatPr defaultColWidth="11.42578125" defaultRowHeight="14.25" customHeight="1"/>
  <cols>
    <col min="1" max="1" width="2.7109375" style="1" customWidth="1"/>
    <col min="2" max="2" width="42.42578125" style="1" bestFit="1" customWidth="1"/>
    <col min="3" max="3" width="21.7109375" style="1" customWidth="1"/>
    <col min="4" max="4" width="49.28515625" style="1" bestFit="1" customWidth="1"/>
    <col min="5" max="5" width="31.85546875" style="1" bestFit="1" customWidth="1"/>
    <col min="6" max="6" width="28.7109375" style="1" bestFit="1" customWidth="1"/>
    <col min="7" max="7" width="20.42578125" style="1" customWidth="1"/>
    <col min="8" max="10" width="24.7109375" style="1" customWidth="1"/>
    <col min="11" max="11" width="14.7109375" style="1" customWidth="1"/>
    <col min="12" max="16384" width="11.42578125" style="1"/>
  </cols>
  <sheetData>
    <row r="1" spans="2:10" ht="26.25" customHeight="1">
      <c r="B1" s="390" t="s">
        <v>99</v>
      </c>
      <c r="C1" s="390"/>
      <c r="D1" s="390"/>
      <c r="E1" s="390"/>
      <c r="F1" s="390"/>
      <c r="G1" s="390"/>
      <c r="H1" s="390"/>
      <c r="I1" s="390"/>
      <c r="J1" s="390"/>
    </row>
    <row r="2" spans="2:10" ht="43.5" customHeight="1" thickBot="1">
      <c r="B2" s="393" t="s">
        <v>100</v>
      </c>
      <c r="C2" s="393"/>
      <c r="D2" s="393"/>
      <c r="E2" s="393"/>
      <c r="F2" s="393"/>
      <c r="G2" s="393"/>
    </row>
    <row r="3" spans="2:10" ht="33.6" customHeight="1" thickBot="1">
      <c r="B3" s="394" t="s">
        <v>101</v>
      </c>
      <c r="C3" s="395"/>
      <c r="D3" s="395"/>
      <c r="E3" s="395"/>
      <c r="F3" s="395"/>
      <c r="G3" s="395"/>
      <c r="H3" s="396"/>
    </row>
    <row r="4" spans="2:10" ht="77.099999999999994" customHeight="1" thickBot="1">
      <c r="B4" s="218" t="s">
        <v>102</v>
      </c>
      <c r="C4" s="219" t="s">
        <v>103</v>
      </c>
      <c r="D4" s="219" t="s">
        <v>104</v>
      </c>
      <c r="E4" s="219" t="s">
        <v>105</v>
      </c>
      <c r="F4" s="219" t="s">
        <v>106</v>
      </c>
      <c r="G4" s="220" t="s">
        <v>107</v>
      </c>
      <c r="H4" s="221" t="s">
        <v>108</v>
      </c>
    </row>
    <row r="5" spans="2:10" ht="19.5" customHeight="1">
      <c r="B5" s="373"/>
      <c r="C5" s="372"/>
      <c r="D5" s="217" t="s">
        <v>109</v>
      </c>
      <c r="E5" s="217" t="s">
        <v>110</v>
      </c>
      <c r="F5" s="216" t="s">
        <v>111</v>
      </c>
      <c r="G5" s="291" t="s">
        <v>112</v>
      </c>
      <c r="H5" s="323">
        <v>965298</v>
      </c>
    </row>
    <row r="6" spans="2:10" ht="19.5" customHeight="1">
      <c r="B6" s="373"/>
      <c r="C6" s="372"/>
      <c r="D6" s="217" t="s">
        <v>113</v>
      </c>
      <c r="E6" s="217" t="s">
        <v>114</v>
      </c>
      <c r="F6" s="216" t="s">
        <v>111</v>
      </c>
      <c r="G6" s="291" t="s">
        <v>112</v>
      </c>
      <c r="H6" s="323">
        <v>1089194</v>
      </c>
    </row>
    <row r="7" spans="2:10" ht="19.5" customHeight="1">
      <c r="B7" s="373"/>
      <c r="C7" s="372"/>
      <c r="D7" s="217" t="s">
        <v>115</v>
      </c>
      <c r="E7" s="217" t="s">
        <v>110</v>
      </c>
      <c r="F7" s="216" t="s">
        <v>111</v>
      </c>
      <c r="G7" s="291" t="s">
        <v>112</v>
      </c>
      <c r="H7" s="323">
        <v>2311114</v>
      </c>
    </row>
    <row r="8" spans="2:10" ht="19.5" customHeight="1">
      <c r="B8" s="373"/>
      <c r="C8" s="372"/>
      <c r="D8" s="217" t="s">
        <v>116</v>
      </c>
      <c r="E8" s="217" t="s">
        <v>114</v>
      </c>
      <c r="F8" s="216" t="s">
        <v>111</v>
      </c>
      <c r="G8" s="291" t="s">
        <v>112</v>
      </c>
      <c r="H8" s="323">
        <v>2460406</v>
      </c>
    </row>
    <row r="9" spans="2:10" ht="19.5" customHeight="1">
      <c r="B9" s="373"/>
      <c r="C9" s="372"/>
      <c r="D9" s="217" t="s">
        <v>117</v>
      </c>
      <c r="E9" s="217" t="s">
        <v>118</v>
      </c>
      <c r="F9" s="216" t="s">
        <v>111</v>
      </c>
      <c r="G9" s="291" t="s">
        <v>112</v>
      </c>
      <c r="H9" s="323">
        <v>1940803</v>
      </c>
    </row>
    <row r="10" spans="2:10" ht="19.5" customHeight="1">
      <c r="B10" s="373"/>
      <c r="C10" s="372"/>
      <c r="D10" s="217" t="s">
        <v>119</v>
      </c>
      <c r="E10" s="217" t="s">
        <v>110</v>
      </c>
      <c r="F10" s="216" t="s">
        <v>111</v>
      </c>
      <c r="G10" s="291" t="s">
        <v>112</v>
      </c>
      <c r="H10" s="323">
        <v>2151699</v>
      </c>
    </row>
    <row r="11" spans="2:10" ht="19.5" customHeight="1" thickBot="1">
      <c r="B11" s="373"/>
      <c r="C11" s="372"/>
      <c r="D11" s="217" t="s">
        <v>120</v>
      </c>
      <c r="E11" s="217" t="s">
        <v>121</v>
      </c>
      <c r="F11" s="216" t="s">
        <v>111</v>
      </c>
      <c r="G11" s="291" t="s">
        <v>112</v>
      </c>
      <c r="H11" s="323">
        <v>2378191</v>
      </c>
    </row>
    <row r="12" spans="2:10" ht="24" customHeight="1" thickBot="1">
      <c r="B12" s="397" t="s">
        <v>122</v>
      </c>
      <c r="C12" s="398"/>
      <c r="D12" s="398"/>
      <c r="E12" s="398"/>
      <c r="F12" s="398"/>
      <c r="G12" s="398"/>
      <c r="H12" s="222">
        <f>SUM(H5:H11)</f>
        <v>13296705</v>
      </c>
    </row>
    <row r="37" spans="3:7" ht="14.25" customHeight="1">
      <c r="C37" s="6" t="s">
        <v>123</v>
      </c>
      <c r="F37" s="6" t="s">
        <v>106</v>
      </c>
      <c r="G37" s="6"/>
    </row>
    <row r="38" spans="3:7" ht="14.25" customHeight="1">
      <c r="C38" s="1" t="s">
        <v>124</v>
      </c>
      <c r="F38" s="1" t="s">
        <v>111</v>
      </c>
    </row>
    <row r="39" spans="3:7" ht="14.25" customHeight="1">
      <c r="C39" s="1" t="s">
        <v>125</v>
      </c>
      <c r="F39" s="1" t="s">
        <v>126</v>
      </c>
    </row>
    <row r="40" spans="3:7" ht="14.25" customHeight="1">
      <c r="C40" s="1" t="s">
        <v>127</v>
      </c>
      <c r="F40" s="1" t="s">
        <v>128</v>
      </c>
    </row>
    <row r="41" spans="3:7" ht="14.25" customHeight="1">
      <c r="C41" s="1" t="s">
        <v>129</v>
      </c>
      <c r="F41" s="1" t="s">
        <v>130</v>
      </c>
    </row>
    <row r="42" spans="3:7" ht="14.25" customHeight="1">
      <c r="C42" s="1" t="s">
        <v>131</v>
      </c>
      <c r="F42" s="1" t="s">
        <v>132</v>
      </c>
    </row>
    <row r="43" spans="3:7" ht="14.25" customHeight="1">
      <c r="F43" s="1" t="s">
        <v>133</v>
      </c>
    </row>
  </sheetData>
  <mergeCells count="4">
    <mergeCell ref="B1:J1"/>
    <mergeCell ref="B2:G2"/>
    <mergeCell ref="B3:H3"/>
    <mergeCell ref="B12:G12"/>
  </mergeCells>
  <dataValidations count="1">
    <dataValidation type="list" allowBlank="1" showInputMessage="1" showErrorMessage="1" sqref="F5:F11" xr:uid="{D3C63BE8-8BEA-4A3C-8325-C0841098FEA4}">
      <formula1>$F$38:$F$43</formula1>
    </dataValidation>
  </dataValidation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B1:AA43"/>
  <sheetViews>
    <sheetView showGridLines="0" topLeftCell="E33" zoomScale="70" zoomScaleNormal="70" workbookViewId="0">
      <selection activeCell="E17" sqref="E17"/>
    </sheetView>
  </sheetViews>
  <sheetFormatPr defaultColWidth="9.140625" defaultRowHeight="11.25"/>
  <cols>
    <col min="1" max="1" width="1.7109375" style="78" customWidth="1"/>
    <col min="2" max="2" width="8.85546875" style="187" customWidth="1"/>
    <col min="3" max="3" width="22.28515625" style="187" customWidth="1"/>
    <col min="4" max="4" width="21" style="187" customWidth="1"/>
    <col min="5" max="5" width="73.85546875" style="187" customWidth="1"/>
    <col min="6" max="6" width="40.7109375" style="187" customWidth="1"/>
    <col min="7" max="7" width="35.5703125" style="188" customWidth="1"/>
    <col min="8" max="8" width="22.5703125" style="78" customWidth="1"/>
    <col min="9" max="11" width="15.7109375" style="78" customWidth="1"/>
    <col min="12" max="12" width="17.28515625" style="78" customWidth="1"/>
    <col min="13" max="13" width="23" style="78" customWidth="1"/>
    <col min="14" max="17" width="8.28515625" style="78" customWidth="1"/>
    <col min="18" max="19" width="18.7109375" style="78" customWidth="1"/>
    <col min="20" max="20" width="59.5703125" style="188" customWidth="1"/>
    <col min="21" max="21" width="32.5703125" style="78" customWidth="1"/>
    <col min="22" max="22" width="20.7109375" style="78" customWidth="1"/>
    <col min="23" max="23" width="22.7109375" style="78" customWidth="1"/>
    <col min="24" max="24" width="33.28515625" style="78" customWidth="1"/>
    <col min="25" max="25" width="25.28515625" style="78" customWidth="1"/>
    <col min="26" max="26" width="27.7109375" style="78" customWidth="1"/>
    <col min="27" max="29" width="12.7109375" style="78" customWidth="1"/>
    <col min="30" max="30" width="11.42578125" style="78"/>
    <col min="31" max="31" width="8" style="78" customWidth="1"/>
    <col min="32" max="32" width="8.28515625" style="78" customWidth="1"/>
    <col min="33" max="33" width="12.42578125" style="78" customWidth="1"/>
    <col min="34" max="16384" width="9.140625" style="78"/>
  </cols>
  <sheetData>
    <row r="1" spans="2:27" ht="33" customHeight="1">
      <c r="B1" s="462" t="s">
        <v>134</v>
      </c>
      <c r="C1" s="462"/>
      <c r="D1" s="462"/>
      <c r="E1" s="462"/>
      <c r="F1" s="462"/>
      <c r="G1" s="462"/>
      <c r="H1" s="462"/>
      <c r="I1" s="462"/>
      <c r="J1" s="462"/>
      <c r="K1" s="462"/>
      <c r="L1" s="462"/>
      <c r="M1" s="462"/>
      <c r="N1" s="462"/>
      <c r="O1" s="462"/>
      <c r="P1" s="462"/>
      <c r="Q1" s="462"/>
      <c r="R1" s="462"/>
      <c r="S1" s="462"/>
      <c r="T1" s="462"/>
      <c r="U1" s="462"/>
      <c r="V1" s="462"/>
      <c r="W1" s="462"/>
      <c r="X1" s="462"/>
      <c r="Y1" s="462"/>
      <c r="Z1" s="462"/>
      <c r="AA1" s="176"/>
    </row>
    <row r="2" spans="2:27" ht="32.25" customHeight="1">
      <c r="B2" s="470" t="s">
        <v>135</v>
      </c>
      <c r="C2" s="470"/>
      <c r="D2" s="470"/>
      <c r="E2" s="470"/>
      <c r="F2" s="470"/>
      <c r="G2" s="470"/>
      <c r="H2" s="470"/>
      <c r="I2" s="470"/>
      <c r="J2" s="470"/>
      <c r="K2" s="470"/>
      <c r="L2" s="470"/>
      <c r="M2" s="470"/>
      <c r="N2" s="470"/>
      <c r="O2" s="470"/>
      <c r="P2" s="470"/>
      <c r="Q2" s="470"/>
      <c r="R2" s="470"/>
      <c r="S2" s="470"/>
      <c r="T2" s="470"/>
      <c r="U2" s="470"/>
      <c r="V2" s="470"/>
      <c r="W2" s="470"/>
      <c r="X2" s="470"/>
      <c r="Y2" s="470"/>
      <c r="Z2" s="470"/>
    </row>
    <row r="3" spans="2:27" ht="32.25" customHeight="1">
      <c r="B3" s="474" t="s">
        <v>136</v>
      </c>
      <c r="C3" s="434" t="s">
        <v>137</v>
      </c>
      <c r="D3" s="413" t="s">
        <v>138</v>
      </c>
      <c r="E3" s="413" t="s">
        <v>139</v>
      </c>
      <c r="F3" s="413" t="s">
        <v>140</v>
      </c>
      <c r="G3" s="413" t="s">
        <v>141</v>
      </c>
      <c r="H3" s="413" t="s">
        <v>142</v>
      </c>
      <c r="I3" s="413" t="s">
        <v>143</v>
      </c>
      <c r="J3" s="362"/>
      <c r="K3" s="362"/>
      <c r="L3" s="413" t="s">
        <v>144</v>
      </c>
      <c r="M3" s="413" t="s">
        <v>145</v>
      </c>
      <c r="N3" s="477" t="s">
        <v>146</v>
      </c>
      <c r="O3" s="478"/>
      <c r="P3" s="478"/>
      <c r="Q3" s="479"/>
      <c r="R3" s="483" t="s">
        <v>147</v>
      </c>
      <c r="S3" s="457" t="s">
        <v>148</v>
      </c>
      <c r="T3" s="463" t="s">
        <v>149</v>
      </c>
      <c r="U3" s="464"/>
      <c r="V3" s="464"/>
      <c r="W3" s="464"/>
      <c r="X3" s="464"/>
      <c r="Y3" s="464"/>
      <c r="Z3" s="465"/>
    </row>
    <row r="4" spans="2:27" ht="50.1" customHeight="1">
      <c r="B4" s="475"/>
      <c r="C4" s="435"/>
      <c r="D4" s="414"/>
      <c r="E4" s="414"/>
      <c r="F4" s="414"/>
      <c r="G4" s="414"/>
      <c r="H4" s="414"/>
      <c r="I4" s="414"/>
      <c r="J4" s="363"/>
      <c r="K4" s="363"/>
      <c r="L4" s="414"/>
      <c r="M4" s="414"/>
      <c r="N4" s="480"/>
      <c r="O4" s="481"/>
      <c r="P4" s="481"/>
      <c r="Q4" s="482"/>
      <c r="R4" s="484"/>
      <c r="S4" s="458"/>
      <c r="T4" s="466" t="s">
        <v>150</v>
      </c>
      <c r="U4" s="468" t="s">
        <v>151</v>
      </c>
      <c r="V4" s="468" t="s">
        <v>152</v>
      </c>
      <c r="W4" s="468" t="s">
        <v>153</v>
      </c>
      <c r="X4" s="471" t="s">
        <v>154</v>
      </c>
      <c r="Y4" s="472"/>
      <c r="Z4" s="473"/>
    </row>
    <row r="5" spans="2:27" ht="56.1" customHeight="1">
      <c r="B5" s="475"/>
      <c r="C5" s="436"/>
      <c r="D5" s="415"/>
      <c r="E5" s="415"/>
      <c r="F5" s="415"/>
      <c r="G5" s="415"/>
      <c r="H5" s="415"/>
      <c r="I5" s="415"/>
      <c r="J5" s="364"/>
      <c r="K5" s="364"/>
      <c r="L5" s="415"/>
      <c r="M5" s="415"/>
      <c r="N5" s="177" t="s">
        <v>155</v>
      </c>
      <c r="O5" s="177" t="s">
        <v>156</v>
      </c>
      <c r="P5" s="177" t="s">
        <v>157</v>
      </c>
      <c r="Q5" s="177" t="s">
        <v>158</v>
      </c>
      <c r="R5" s="485"/>
      <c r="S5" s="459"/>
      <c r="T5" s="467"/>
      <c r="U5" s="469"/>
      <c r="V5" s="469"/>
      <c r="W5" s="469"/>
      <c r="X5" s="342" t="s">
        <v>159</v>
      </c>
      <c r="Y5" s="178" t="s">
        <v>160</v>
      </c>
      <c r="Z5" s="179" t="s">
        <v>161</v>
      </c>
    </row>
    <row r="6" spans="2:27" ht="24" customHeight="1">
      <c r="B6" s="475"/>
      <c r="C6" s="266"/>
      <c r="D6" s="225"/>
      <c r="E6" s="225"/>
      <c r="F6" s="225"/>
      <c r="G6" s="226"/>
      <c r="H6" s="226"/>
      <c r="I6" s="225"/>
      <c r="J6" s="225"/>
      <c r="K6" s="225"/>
      <c r="L6" s="227"/>
      <c r="M6" s="225"/>
      <c r="N6" s="225"/>
      <c r="O6" s="225"/>
      <c r="P6" s="225"/>
      <c r="Q6" s="225"/>
      <c r="R6" s="340"/>
      <c r="S6" s="351"/>
      <c r="T6" s="352"/>
      <c r="U6" s="344"/>
      <c r="V6" s="338"/>
      <c r="W6" s="343"/>
      <c r="X6" s="339"/>
      <c r="Y6" s="341"/>
      <c r="Z6" s="223"/>
    </row>
    <row r="7" spans="2:27" ht="78" hidden="1" customHeight="1">
      <c r="B7" s="475"/>
      <c r="C7" s="443" t="s">
        <v>162</v>
      </c>
      <c r="D7" s="446" t="s">
        <v>163</v>
      </c>
      <c r="E7" s="262" t="s">
        <v>164</v>
      </c>
      <c r="F7" s="262" t="s">
        <v>165</v>
      </c>
      <c r="G7" s="263" t="s">
        <v>166</v>
      </c>
      <c r="H7" s="264" t="s">
        <v>167</v>
      </c>
      <c r="I7" s="265">
        <v>100</v>
      </c>
      <c r="J7" s="365"/>
      <c r="K7" s="365"/>
      <c r="L7" s="248" t="s">
        <v>168</v>
      </c>
      <c r="M7" s="234" t="s">
        <v>169</v>
      </c>
      <c r="N7" s="235" t="s">
        <v>112</v>
      </c>
      <c r="O7" s="235" t="s">
        <v>112</v>
      </c>
      <c r="P7" s="235" t="s">
        <v>112</v>
      </c>
      <c r="Q7" s="235" t="s">
        <v>112</v>
      </c>
      <c r="R7" s="224" t="s">
        <v>170</v>
      </c>
      <c r="S7" s="345">
        <v>155</v>
      </c>
      <c r="T7" s="325" t="s">
        <v>171</v>
      </c>
      <c r="U7" s="329" t="s">
        <v>172</v>
      </c>
      <c r="V7" s="326" t="s">
        <v>173</v>
      </c>
      <c r="W7" s="327" t="s">
        <v>174</v>
      </c>
      <c r="X7" s="180"/>
      <c r="Y7" s="180"/>
      <c r="Z7" s="181"/>
    </row>
    <row r="8" spans="2:27" ht="46.15" hidden="1" customHeight="1">
      <c r="B8" s="475"/>
      <c r="C8" s="444"/>
      <c r="D8" s="447"/>
      <c r="E8" s="253" t="s">
        <v>175</v>
      </c>
      <c r="F8" s="253" t="s">
        <v>165</v>
      </c>
      <c r="G8" s="254" t="s">
        <v>176</v>
      </c>
      <c r="H8" s="236" t="s">
        <v>167</v>
      </c>
      <c r="I8" s="256">
        <v>240</v>
      </c>
      <c r="J8" s="366"/>
      <c r="K8" s="366"/>
      <c r="L8" s="249" t="s">
        <v>168</v>
      </c>
      <c r="M8" s="237" t="s">
        <v>177</v>
      </c>
      <c r="N8" s="238" t="s">
        <v>112</v>
      </c>
      <c r="O8" s="238" t="s">
        <v>112</v>
      </c>
      <c r="P8" s="238" t="s">
        <v>112</v>
      </c>
      <c r="Q8" s="238" t="s">
        <v>112</v>
      </c>
      <c r="R8" s="224" t="s">
        <v>178</v>
      </c>
      <c r="S8" s="345">
        <v>358</v>
      </c>
      <c r="T8" s="325" t="s">
        <v>179</v>
      </c>
      <c r="U8" s="329" t="s">
        <v>172</v>
      </c>
      <c r="V8" s="326" t="s">
        <v>173</v>
      </c>
      <c r="W8" s="357" t="s">
        <v>174</v>
      </c>
      <c r="X8" s="184"/>
      <c r="Y8" s="184"/>
      <c r="Z8" s="185"/>
    </row>
    <row r="9" spans="2:27" ht="46.15" hidden="1" customHeight="1">
      <c r="B9" s="475"/>
      <c r="C9" s="445"/>
      <c r="D9" s="448"/>
      <c r="E9" s="253" t="s">
        <v>180</v>
      </c>
      <c r="F9" s="253" t="s">
        <v>165</v>
      </c>
      <c r="G9" s="254" t="s">
        <v>181</v>
      </c>
      <c r="H9" s="236" t="s">
        <v>167</v>
      </c>
      <c r="I9" s="256">
        <v>5</v>
      </c>
      <c r="J9" s="366"/>
      <c r="K9" s="366"/>
      <c r="L9" s="249" t="s">
        <v>182</v>
      </c>
      <c r="M9" s="237" t="s">
        <v>183</v>
      </c>
      <c r="N9" s="238" t="s">
        <v>112</v>
      </c>
      <c r="O9" s="238" t="s">
        <v>112</v>
      </c>
      <c r="P9" s="238" t="s">
        <v>112</v>
      </c>
      <c r="Q9" s="238" t="s">
        <v>112</v>
      </c>
      <c r="R9" s="224" t="s">
        <v>184</v>
      </c>
      <c r="S9" s="345">
        <v>5</v>
      </c>
      <c r="T9" s="325" t="s">
        <v>185</v>
      </c>
      <c r="U9" s="329" t="s">
        <v>186</v>
      </c>
      <c r="V9" s="355" t="s">
        <v>173</v>
      </c>
      <c r="W9" s="353" t="s">
        <v>187</v>
      </c>
      <c r="X9" s="354" t="s">
        <v>188</v>
      </c>
      <c r="Y9" s="356"/>
      <c r="Z9" s="328"/>
    </row>
    <row r="10" spans="2:27" ht="381.75" hidden="1" customHeight="1">
      <c r="B10" s="475"/>
      <c r="C10" s="449" t="s">
        <v>189</v>
      </c>
      <c r="D10" s="450" t="s">
        <v>190</v>
      </c>
      <c r="E10" s="253" t="s">
        <v>191</v>
      </c>
      <c r="F10" s="253" t="s">
        <v>192</v>
      </c>
      <c r="G10" s="257" t="s">
        <v>193</v>
      </c>
      <c r="H10" s="258" t="s">
        <v>194</v>
      </c>
      <c r="I10" s="256">
        <v>5</v>
      </c>
      <c r="J10" s="366"/>
      <c r="K10" s="366"/>
      <c r="L10" s="250" t="s">
        <v>195</v>
      </c>
      <c r="M10" s="239" t="s">
        <v>196</v>
      </c>
      <c r="N10" s="240" t="s">
        <v>112</v>
      </c>
      <c r="O10" s="240" t="s">
        <v>112</v>
      </c>
      <c r="P10" s="240" t="s">
        <v>112</v>
      </c>
      <c r="Q10" s="240" t="s">
        <v>112</v>
      </c>
      <c r="R10" s="182" t="s">
        <v>197</v>
      </c>
      <c r="S10" s="345">
        <v>6</v>
      </c>
      <c r="T10" s="324" t="s">
        <v>198</v>
      </c>
      <c r="U10" s="329" t="s">
        <v>172</v>
      </c>
      <c r="V10" s="326" t="s">
        <v>173</v>
      </c>
      <c r="W10" s="327" t="s">
        <v>174</v>
      </c>
      <c r="X10" s="184"/>
      <c r="Y10" s="184"/>
      <c r="Z10" s="185"/>
    </row>
    <row r="11" spans="2:27" ht="141.75" hidden="1" customHeight="1">
      <c r="B11" s="475"/>
      <c r="C11" s="444"/>
      <c r="D11" s="447"/>
      <c r="E11" s="253" t="s">
        <v>199</v>
      </c>
      <c r="F11" s="253" t="s">
        <v>192</v>
      </c>
      <c r="G11" s="254" t="s">
        <v>200</v>
      </c>
      <c r="H11" s="236" t="s">
        <v>167</v>
      </c>
      <c r="I11" s="255">
        <v>2</v>
      </c>
      <c r="J11" s="365"/>
      <c r="K11" s="365"/>
      <c r="L11" s="249" t="s">
        <v>201</v>
      </c>
      <c r="M11" s="237" t="s">
        <v>202</v>
      </c>
      <c r="N11" s="238" t="s">
        <v>112</v>
      </c>
      <c r="O11" s="238" t="s">
        <v>112</v>
      </c>
      <c r="P11" s="238" t="s">
        <v>112</v>
      </c>
      <c r="Q11" s="238" t="s">
        <v>112</v>
      </c>
      <c r="R11" s="182" t="s">
        <v>203</v>
      </c>
      <c r="S11" s="345">
        <v>2</v>
      </c>
      <c r="T11" s="325" t="s">
        <v>204</v>
      </c>
      <c r="U11" s="329" t="s">
        <v>172</v>
      </c>
      <c r="V11" s="326" t="s">
        <v>173</v>
      </c>
      <c r="W11" s="327" t="s">
        <v>174</v>
      </c>
      <c r="X11" s="184"/>
      <c r="Y11" s="184"/>
      <c r="Z11" s="185"/>
    </row>
    <row r="12" spans="2:27" ht="46.15" hidden="1" customHeight="1">
      <c r="B12" s="475"/>
      <c r="C12" s="445"/>
      <c r="D12" s="448"/>
      <c r="E12" s="253" t="s">
        <v>205</v>
      </c>
      <c r="F12" s="253" t="s">
        <v>192</v>
      </c>
      <c r="G12" s="254" t="s">
        <v>200</v>
      </c>
      <c r="H12" s="236" t="s">
        <v>167</v>
      </c>
      <c r="I12" s="255">
        <v>2</v>
      </c>
      <c r="J12" s="365"/>
      <c r="K12" s="365"/>
      <c r="L12" s="249" t="s">
        <v>206</v>
      </c>
      <c r="M12" s="237" t="s">
        <v>207</v>
      </c>
      <c r="N12" s="238" t="s">
        <v>112</v>
      </c>
      <c r="O12" s="238" t="s">
        <v>112</v>
      </c>
      <c r="P12" s="238" t="s">
        <v>112</v>
      </c>
      <c r="Q12" s="238" t="s">
        <v>112</v>
      </c>
      <c r="R12" s="182" t="s">
        <v>208</v>
      </c>
      <c r="S12" s="345"/>
      <c r="T12" s="330"/>
      <c r="U12" s="183"/>
      <c r="V12" s="184"/>
      <c r="W12" s="184"/>
      <c r="X12" s="184"/>
      <c r="Y12" s="184"/>
      <c r="Z12" s="185"/>
    </row>
    <row r="13" spans="2:27" ht="46.15" hidden="1" customHeight="1">
      <c r="B13" s="475"/>
      <c r="C13" s="449" t="s">
        <v>209</v>
      </c>
      <c r="D13" s="450" t="s">
        <v>210</v>
      </c>
      <c r="E13" s="253" t="s">
        <v>211</v>
      </c>
      <c r="F13" s="253" t="s">
        <v>165</v>
      </c>
      <c r="G13" s="254" t="s">
        <v>200</v>
      </c>
      <c r="H13" s="236" t="s">
        <v>167</v>
      </c>
      <c r="I13" s="255">
        <v>20</v>
      </c>
      <c r="J13" s="365"/>
      <c r="K13" s="365"/>
      <c r="L13" s="249" t="s">
        <v>168</v>
      </c>
      <c r="M13" s="237" t="s">
        <v>212</v>
      </c>
      <c r="N13" s="238" t="s">
        <v>112</v>
      </c>
      <c r="O13" s="238" t="s">
        <v>112</v>
      </c>
      <c r="P13" s="238" t="s">
        <v>112</v>
      </c>
      <c r="Q13" s="238" t="s">
        <v>112</v>
      </c>
      <c r="R13" s="182" t="s">
        <v>213</v>
      </c>
      <c r="S13" s="345"/>
      <c r="T13" s="330"/>
      <c r="U13" s="183"/>
      <c r="V13" s="184"/>
      <c r="W13" s="184"/>
      <c r="X13" s="358"/>
      <c r="Y13" s="184"/>
      <c r="Z13" s="185"/>
    </row>
    <row r="14" spans="2:27" ht="46.15" hidden="1" customHeight="1">
      <c r="B14" s="475"/>
      <c r="C14" s="445"/>
      <c r="D14" s="448"/>
      <c r="E14" s="253" t="s">
        <v>214</v>
      </c>
      <c r="F14" s="253" t="s">
        <v>165</v>
      </c>
      <c r="G14" s="254" t="s">
        <v>176</v>
      </c>
      <c r="H14" s="259" t="s">
        <v>167</v>
      </c>
      <c r="I14" s="260">
        <v>1</v>
      </c>
      <c r="J14" s="367"/>
      <c r="K14" s="367"/>
      <c r="L14" s="249" t="s">
        <v>215</v>
      </c>
      <c r="M14" s="237" t="s">
        <v>216</v>
      </c>
      <c r="N14" s="238"/>
      <c r="O14" s="238"/>
      <c r="P14" s="238" t="s">
        <v>112</v>
      </c>
      <c r="Q14" s="238" t="s">
        <v>112</v>
      </c>
      <c r="R14" s="182" t="s">
        <v>217</v>
      </c>
      <c r="S14" s="345">
        <v>15</v>
      </c>
      <c r="T14" s="330" t="s">
        <v>218</v>
      </c>
      <c r="U14" s="329" t="s">
        <v>219</v>
      </c>
      <c r="V14" s="326" t="s">
        <v>173</v>
      </c>
      <c r="W14" s="360" t="s">
        <v>187</v>
      </c>
      <c r="X14" s="359" t="s">
        <v>220</v>
      </c>
      <c r="Y14" s="361"/>
      <c r="Z14" s="185"/>
    </row>
    <row r="15" spans="2:27" ht="46.15" customHeight="1">
      <c r="B15" s="475"/>
      <c r="C15" s="449" t="s">
        <v>221</v>
      </c>
      <c r="D15" s="450" t="s">
        <v>222</v>
      </c>
      <c r="E15" s="261" t="s">
        <v>223</v>
      </c>
      <c r="F15" s="261" t="s">
        <v>224</v>
      </c>
      <c r="G15" s="254" t="s">
        <v>225</v>
      </c>
      <c r="H15" s="259" t="s">
        <v>194</v>
      </c>
      <c r="I15" s="260">
        <v>4</v>
      </c>
      <c r="J15" s="367">
        <v>0</v>
      </c>
      <c r="K15" s="367"/>
      <c r="L15" s="249" t="s">
        <v>226</v>
      </c>
      <c r="M15" s="237" t="s">
        <v>227</v>
      </c>
      <c r="N15" s="238"/>
      <c r="O15" s="238" t="s">
        <v>112</v>
      </c>
      <c r="P15" s="238" t="s">
        <v>112</v>
      </c>
      <c r="Q15" s="238" t="s">
        <v>112</v>
      </c>
      <c r="R15" s="182" t="s">
        <v>228</v>
      </c>
      <c r="S15" s="345"/>
      <c r="T15" s="330"/>
      <c r="U15" s="183"/>
      <c r="V15" s="184"/>
      <c r="W15" s="184"/>
      <c r="X15" s="184"/>
      <c r="Y15" s="184"/>
      <c r="Z15" s="185"/>
    </row>
    <row r="16" spans="2:27" ht="46.15" customHeight="1">
      <c r="B16" s="475"/>
      <c r="C16" s="444"/>
      <c r="D16" s="447"/>
      <c r="E16" s="253" t="s">
        <v>229</v>
      </c>
      <c r="F16" s="253" t="s">
        <v>224</v>
      </c>
      <c r="G16" s="254" t="s">
        <v>225</v>
      </c>
      <c r="H16" s="236" t="s">
        <v>194</v>
      </c>
      <c r="I16" s="255">
        <v>2</v>
      </c>
      <c r="J16" s="365">
        <v>12</v>
      </c>
      <c r="K16" s="365"/>
      <c r="L16" s="249" t="s">
        <v>230</v>
      </c>
      <c r="M16" s="237" t="s">
        <v>231</v>
      </c>
      <c r="N16" s="241"/>
      <c r="O16" s="238" t="s">
        <v>112</v>
      </c>
      <c r="P16" s="238" t="s">
        <v>112</v>
      </c>
      <c r="Q16" s="238" t="s">
        <v>112</v>
      </c>
      <c r="R16" s="182" t="s">
        <v>232</v>
      </c>
      <c r="S16" s="345"/>
      <c r="T16" s="330"/>
      <c r="U16" s="183"/>
      <c r="V16" s="184"/>
      <c r="W16" s="184"/>
      <c r="X16" s="184"/>
      <c r="Y16" s="184"/>
      <c r="Z16" s="185"/>
    </row>
    <row r="17" spans="2:26" ht="46.15" customHeight="1">
      <c r="B17" s="475"/>
      <c r="C17" s="444"/>
      <c r="D17" s="447"/>
      <c r="E17" s="253" t="s">
        <v>233</v>
      </c>
      <c r="F17" s="253" t="s">
        <v>224</v>
      </c>
      <c r="G17" s="254" t="s">
        <v>225</v>
      </c>
      <c r="H17" s="236" t="s">
        <v>194</v>
      </c>
      <c r="I17" s="255">
        <v>2</v>
      </c>
      <c r="J17" s="365">
        <v>12</v>
      </c>
      <c r="K17" s="365"/>
      <c r="L17" s="249" t="s">
        <v>234</v>
      </c>
      <c r="M17" s="237" t="s">
        <v>235</v>
      </c>
      <c r="N17" s="241"/>
      <c r="O17" s="238" t="s">
        <v>112</v>
      </c>
      <c r="P17" s="238" t="s">
        <v>112</v>
      </c>
      <c r="Q17" s="238" t="s">
        <v>112</v>
      </c>
      <c r="R17" s="182" t="s">
        <v>236</v>
      </c>
      <c r="S17" s="345"/>
      <c r="T17" s="330"/>
      <c r="U17" s="183"/>
      <c r="V17" s="184"/>
      <c r="W17" s="184"/>
      <c r="X17" s="184"/>
      <c r="Y17" s="184"/>
      <c r="Z17" s="185"/>
    </row>
    <row r="18" spans="2:26" ht="46.15" customHeight="1">
      <c r="B18" s="475"/>
      <c r="C18" s="444"/>
      <c r="D18" s="447"/>
      <c r="E18" s="253" t="s">
        <v>237</v>
      </c>
      <c r="F18" s="253" t="s">
        <v>224</v>
      </c>
      <c r="G18" s="254" t="s">
        <v>176</v>
      </c>
      <c r="H18" s="236" t="s">
        <v>194</v>
      </c>
      <c r="I18" s="255">
        <v>1</v>
      </c>
      <c r="J18" s="365"/>
      <c r="K18" s="365"/>
      <c r="L18" s="249" t="s">
        <v>238</v>
      </c>
      <c r="M18" s="237" t="s">
        <v>239</v>
      </c>
      <c r="N18" s="241"/>
      <c r="O18" s="241"/>
      <c r="P18" s="238" t="s">
        <v>112</v>
      </c>
      <c r="Q18" s="238" t="s">
        <v>112</v>
      </c>
      <c r="R18" s="182" t="s">
        <v>240</v>
      </c>
      <c r="S18" s="345"/>
      <c r="T18" s="330"/>
      <c r="U18" s="183"/>
      <c r="V18" s="184"/>
      <c r="W18" s="184"/>
      <c r="X18" s="184"/>
      <c r="Y18" s="184"/>
      <c r="Z18" s="185"/>
    </row>
    <row r="19" spans="2:26" ht="46.15" customHeight="1">
      <c r="B19" s="476"/>
      <c r="C19" s="445"/>
      <c r="D19" s="448"/>
      <c r="E19" s="253" t="s">
        <v>241</v>
      </c>
      <c r="F19" s="253" t="s">
        <v>224</v>
      </c>
      <c r="G19" s="254" t="s">
        <v>176</v>
      </c>
      <c r="H19" s="236" t="s">
        <v>194</v>
      </c>
      <c r="I19" s="255">
        <v>20</v>
      </c>
      <c r="J19" s="365"/>
      <c r="K19" s="365"/>
      <c r="L19" s="249" t="s">
        <v>195</v>
      </c>
      <c r="M19" s="237" t="s">
        <v>242</v>
      </c>
      <c r="N19" s="238" t="s">
        <v>112</v>
      </c>
      <c r="O19" s="241"/>
      <c r="P19" s="241"/>
      <c r="Q19" s="241"/>
      <c r="R19" s="182" t="s">
        <v>243</v>
      </c>
      <c r="S19" s="345">
        <v>32</v>
      </c>
      <c r="T19" s="330" t="s">
        <v>244</v>
      </c>
      <c r="U19" s="329" t="s">
        <v>245</v>
      </c>
      <c r="V19" s="326" t="s">
        <v>173</v>
      </c>
      <c r="W19" s="327" t="s">
        <v>187</v>
      </c>
      <c r="X19" s="184"/>
      <c r="Y19" s="184"/>
      <c r="Z19" s="185"/>
    </row>
    <row r="20" spans="2:26" ht="42.6" hidden="1" customHeight="1">
      <c r="B20" s="425" t="s">
        <v>246</v>
      </c>
      <c r="C20" s="428" t="s">
        <v>247</v>
      </c>
      <c r="D20" s="408" t="s">
        <v>248</v>
      </c>
      <c r="E20" s="409"/>
      <c r="F20" s="416" t="s">
        <v>249</v>
      </c>
      <c r="G20" s="417"/>
      <c r="H20" s="418"/>
      <c r="I20" s="242">
        <v>3</v>
      </c>
      <c r="J20" s="368"/>
      <c r="K20" s="368"/>
      <c r="L20" s="251" t="s">
        <v>250</v>
      </c>
      <c r="M20" s="243" t="s">
        <v>251</v>
      </c>
      <c r="N20" s="242" t="s">
        <v>252</v>
      </c>
      <c r="O20" s="242" t="s">
        <v>252</v>
      </c>
      <c r="P20" s="242" t="s">
        <v>252</v>
      </c>
      <c r="Q20" s="242" t="s">
        <v>252</v>
      </c>
      <c r="R20" s="182" t="s">
        <v>253</v>
      </c>
      <c r="S20" s="345"/>
      <c r="T20" s="330"/>
      <c r="U20" s="183"/>
      <c r="V20" s="184"/>
      <c r="W20" s="184"/>
      <c r="X20" s="184"/>
      <c r="Y20" s="184"/>
      <c r="Z20" s="185"/>
    </row>
    <row r="21" spans="2:26" ht="42.6" hidden="1" customHeight="1">
      <c r="B21" s="426"/>
      <c r="C21" s="429"/>
      <c r="D21" s="408" t="s">
        <v>254</v>
      </c>
      <c r="E21" s="409"/>
      <c r="F21" s="416" t="s">
        <v>255</v>
      </c>
      <c r="G21" s="417"/>
      <c r="H21" s="418"/>
      <c r="I21" s="242">
        <v>3</v>
      </c>
      <c r="J21" s="368"/>
      <c r="K21" s="368"/>
      <c r="L21" s="251" t="s">
        <v>250</v>
      </c>
      <c r="M21" s="243" t="s">
        <v>251</v>
      </c>
      <c r="N21" s="242" t="s">
        <v>252</v>
      </c>
      <c r="O21" s="242" t="s">
        <v>252</v>
      </c>
      <c r="P21" s="242" t="s">
        <v>252</v>
      </c>
      <c r="Q21" s="242" t="s">
        <v>252</v>
      </c>
      <c r="R21" s="182" t="s">
        <v>256</v>
      </c>
      <c r="S21" s="345"/>
      <c r="T21" s="330"/>
      <c r="U21" s="183"/>
      <c r="V21" s="184"/>
      <c r="W21" s="184"/>
      <c r="X21" s="184"/>
      <c r="Y21" s="184"/>
      <c r="Z21" s="185"/>
    </row>
    <row r="22" spans="2:26" ht="42.6" hidden="1" customHeight="1">
      <c r="B22" s="426"/>
      <c r="C22" s="430" t="s">
        <v>257</v>
      </c>
      <c r="D22" s="431" t="s">
        <v>258</v>
      </c>
      <c r="E22" s="404"/>
      <c r="F22" s="416" t="s">
        <v>259</v>
      </c>
      <c r="G22" s="417"/>
      <c r="H22" s="418"/>
      <c r="I22" s="242">
        <v>14</v>
      </c>
      <c r="J22" s="368"/>
      <c r="K22" s="368"/>
      <c r="L22" s="251" t="s">
        <v>250</v>
      </c>
      <c r="M22" s="243" t="s">
        <v>251</v>
      </c>
      <c r="N22" s="242" t="s">
        <v>252</v>
      </c>
      <c r="O22" s="242" t="s">
        <v>252</v>
      </c>
      <c r="P22" s="242" t="s">
        <v>252</v>
      </c>
      <c r="Q22" s="242" t="s">
        <v>252</v>
      </c>
      <c r="R22" s="182" t="s">
        <v>260</v>
      </c>
      <c r="S22" s="345"/>
      <c r="T22" s="325" t="s">
        <v>261</v>
      </c>
      <c r="U22" s="329" t="s">
        <v>245</v>
      </c>
      <c r="V22" s="326" t="s">
        <v>173</v>
      </c>
      <c r="W22" s="327" t="s">
        <v>174</v>
      </c>
      <c r="X22" s="184"/>
      <c r="Y22" s="184"/>
      <c r="Z22" s="185"/>
    </row>
    <row r="23" spans="2:26" ht="42.6" hidden="1" customHeight="1">
      <c r="B23" s="426"/>
      <c r="C23" s="429"/>
      <c r="D23" s="432"/>
      <c r="E23" s="433"/>
      <c r="F23" s="416" t="s">
        <v>262</v>
      </c>
      <c r="G23" s="417"/>
      <c r="H23" s="418"/>
      <c r="I23" s="242">
        <v>13</v>
      </c>
      <c r="J23" s="368"/>
      <c r="K23" s="368"/>
      <c r="L23" s="251" t="s">
        <v>250</v>
      </c>
      <c r="M23" s="243" t="s">
        <v>251</v>
      </c>
      <c r="N23" s="242" t="s">
        <v>252</v>
      </c>
      <c r="O23" s="242" t="s">
        <v>252</v>
      </c>
      <c r="P23" s="242" t="s">
        <v>252</v>
      </c>
      <c r="Q23" s="242" t="s">
        <v>252</v>
      </c>
      <c r="R23" s="182" t="s">
        <v>263</v>
      </c>
      <c r="S23" s="345"/>
      <c r="T23" s="325" t="s">
        <v>264</v>
      </c>
      <c r="U23" s="329" t="s">
        <v>245</v>
      </c>
      <c r="V23" s="326" t="s">
        <v>173</v>
      </c>
      <c r="W23" s="327" t="s">
        <v>174</v>
      </c>
      <c r="X23" s="184"/>
      <c r="Y23" s="184"/>
      <c r="Z23" s="185"/>
    </row>
    <row r="24" spans="2:26" ht="42.6" hidden="1" customHeight="1">
      <c r="B24" s="426"/>
      <c r="C24" s="246" t="s">
        <v>265</v>
      </c>
      <c r="D24" s="408" t="s">
        <v>266</v>
      </c>
      <c r="E24" s="409"/>
      <c r="F24" s="416" t="s">
        <v>267</v>
      </c>
      <c r="G24" s="417"/>
      <c r="H24" s="418"/>
      <c r="I24" s="242">
        <v>2</v>
      </c>
      <c r="J24" s="368"/>
      <c r="K24" s="368"/>
      <c r="L24" s="251" t="s">
        <v>250</v>
      </c>
      <c r="M24" s="243" t="s">
        <v>251</v>
      </c>
      <c r="N24" s="242" t="s">
        <v>252</v>
      </c>
      <c r="O24" s="242" t="s">
        <v>252</v>
      </c>
      <c r="P24" s="242" t="s">
        <v>252</v>
      </c>
      <c r="Q24" s="242" t="s">
        <v>252</v>
      </c>
      <c r="R24" s="182" t="s">
        <v>268</v>
      </c>
      <c r="S24" s="345"/>
      <c r="T24" s="330"/>
      <c r="U24" s="183"/>
      <c r="V24" s="184"/>
      <c r="W24" s="184"/>
      <c r="X24" s="184"/>
      <c r="Y24" s="184"/>
      <c r="Z24" s="185"/>
    </row>
    <row r="25" spans="2:26" ht="42.6" hidden="1" customHeight="1">
      <c r="B25" s="427"/>
      <c r="C25" s="247" t="s">
        <v>269</v>
      </c>
      <c r="D25" s="410" t="s">
        <v>270</v>
      </c>
      <c r="E25" s="412"/>
      <c r="F25" s="422" t="s">
        <v>271</v>
      </c>
      <c r="G25" s="423"/>
      <c r="H25" s="424"/>
      <c r="I25" s="244">
        <v>2</v>
      </c>
      <c r="J25" s="369"/>
      <c r="K25" s="369"/>
      <c r="L25" s="252" t="s">
        <v>250</v>
      </c>
      <c r="M25" s="245" t="s">
        <v>251</v>
      </c>
      <c r="N25" s="244" t="s">
        <v>252</v>
      </c>
      <c r="O25" s="244" t="s">
        <v>252</v>
      </c>
      <c r="P25" s="244" t="s">
        <v>252</v>
      </c>
      <c r="Q25" s="244" t="s">
        <v>252</v>
      </c>
      <c r="R25" s="186" t="s">
        <v>272</v>
      </c>
      <c r="S25" s="346"/>
      <c r="T25" s="333"/>
      <c r="U25" s="228"/>
      <c r="V25" s="229"/>
      <c r="W25" s="229"/>
      <c r="X25" s="229"/>
      <c r="Y25" s="229"/>
      <c r="Z25" s="230"/>
    </row>
    <row r="26" spans="2:26" ht="21" hidden="1" customHeight="1">
      <c r="I26" s="189">
        <f>SUM(I7:I25)</f>
        <v>441</v>
      </c>
      <c r="J26" s="370"/>
      <c r="K26" s="370"/>
    </row>
    <row r="28" spans="2:26" ht="24.4" customHeight="1">
      <c r="B28" s="451" t="s">
        <v>273</v>
      </c>
      <c r="C28" s="452"/>
      <c r="D28" s="452"/>
      <c r="E28" s="452"/>
      <c r="F28" s="452"/>
      <c r="G28" s="452"/>
      <c r="H28" s="452"/>
      <c r="I28" s="452"/>
      <c r="J28" s="452"/>
      <c r="K28" s="452"/>
      <c r="L28" s="452"/>
      <c r="M28" s="452"/>
      <c r="N28" s="452"/>
      <c r="O28" s="452"/>
      <c r="P28" s="452"/>
      <c r="Q28" s="452"/>
      <c r="R28" s="453"/>
      <c r="S28" s="460"/>
      <c r="T28" s="439" t="s">
        <v>150</v>
      </c>
      <c r="U28" s="441" t="s">
        <v>151</v>
      </c>
      <c r="V28" s="441" t="s">
        <v>152</v>
      </c>
      <c r="W28" s="437" t="s">
        <v>274</v>
      </c>
      <c r="X28" s="188"/>
      <c r="Y28" s="188"/>
      <c r="Z28" s="188"/>
    </row>
    <row r="29" spans="2:26" ht="28.5" customHeight="1">
      <c r="B29" s="454"/>
      <c r="C29" s="455"/>
      <c r="D29" s="455"/>
      <c r="E29" s="455"/>
      <c r="F29" s="455"/>
      <c r="G29" s="455"/>
      <c r="H29" s="455"/>
      <c r="I29" s="455"/>
      <c r="J29" s="455"/>
      <c r="K29" s="455"/>
      <c r="L29" s="455"/>
      <c r="M29" s="455"/>
      <c r="N29" s="455"/>
      <c r="O29" s="455"/>
      <c r="P29" s="455"/>
      <c r="Q29" s="455"/>
      <c r="R29" s="456"/>
      <c r="S29" s="461"/>
      <c r="T29" s="440"/>
      <c r="U29" s="442"/>
      <c r="V29" s="442"/>
      <c r="W29" s="438"/>
      <c r="X29" s="188"/>
      <c r="Y29" s="188"/>
      <c r="Z29" s="188"/>
    </row>
    <row r="30" spans="2:26" ht="70.5" customHeight="1">
      <c r="B30" s="419" t="s">
        <v>275</v>
      </c>
      <c r="C30" s="420"/>
      <c r="D30" s="420"/>
      <c r="E30" s="420"/>
      <c r="F30" s="420"/>
      <c r="G30" s="420"/>
      <c r="H30" s="420"/>
      <c r="I30" s="420"/>
      <c r="J30" s="420"/>
      <c r="K30" s="420"/>
      <c r="L30" s="420"/>
      <c r="M30" s="420"/>
      <c r="N30" s="420"/>
      <c r="O30" s="420"/>
      <c r="P30" s="420"/>
      <c r="Q30" s="420"/>
      <c r="R30" s="421"/>
      <c r="S30" s="347"/>
      <c r="T30" s="334"/>
      <c r="U30" s="190"/>
      <c r="V30" s="191"/>
      <c r="W30" s="192"/>
      <c r="X30" s="188"/>
      <c r="Y30" s="188"/>
      <c r="Z30" s="188"/>
    </row>
    <row r="31" spans="2:26" ht="70.5" customHeight="1">
      <c r="B31" s="399" t="s">
        <v>276</v>
      </c>
      <c r="C31" s="400"/>
      <c r="D31" s="400"/>
      <c r="E31" s="400"/>
      <c r="F31" s="400"/>
      <c r="G31" s="400"/>
      <c r="H31" s="400"/>
      <c r="I31" s="400"/>
      <c r="J31" s="400"/>
      <c r="K31" s="400"/>
      <c r="L31" s="400"/>
      <c r="M31" s="400"/>
      <c r="N31" s="400"/>
      <c r="O31" s="400"/>
      <c r="P31" s="400"/>
      <c r="Q31" s="400"/>
      <c r="R31" s="401"/>
      <c r="S31" s="348"/>
      <c r="T31" s="325" t="s">
        <v>277</v>
      </c>
      <c r="U31" s="193"/>
      <c r="V31" s="194"/>
      <c r="W31" s="195"/>
      <c r="X31" s="188"/>
      <c r="Y31" s="188"/>
      <c r="Z31" s="188"/>
    </row>
    <row r="32" spans="2:26" ht="70.5" customHeight="1">
      <c r="B32" s="399" t="s">
        <v>278</v>
      </c>
      <c r="C32" s="400"/>
      <c r="D32" s="400"/>
      <c r="E32" s="400"/>
      <c r="F32" s="400"/>
      <c r="G32" s="400"/>
      <c r="H32" s="400"/>
      <c r="I32" s="400"/>
      <c r="J32" s="400"/>
      <c r="K32" s="400"/>
      <c r="L32" s="400"/>
      <c r="M32" s="400"/>
      <c r="N32" s="400"/>
      <c r="O32" s="400"/>
      <c r="P32" s="400"/>
      <c r="Q32" s="400"/>
      <c r="R32" s="401"/>
      <c r="S32" s="348"/>
      <c r="T32" s="335"/>
      <c r="U32" s="193"/>
      <c r="V32" s="194"/>
      <c r="W32" s="195"/>
      <c r="X32" s="188"/>
      <c r="Y32" s="188"/>
      <c r="Z32" s="188"/>
    </row>
    <row r="33" spans="2:26" ht="70.5" customHeight="1">
      <c r="B33" s="399" t="s">
        <v>279</v>
      </c>
      <c r="C33" s="400"/>
      <c r="D33" s="400"/>
      <c r="E33" s="400"/>
      <c r="F33" s="400"/>
      <c r="G33" s="400"/>
      <c r="H33" s="400"/>
      <c r="I33" s="400"/>
      <c r="J33" s="400"/>
      <c r="K33" s="400"/>
      <c r="L33" s="400"/>
      <c r="M33" s="400"/>
      <c r="N33" s="400"/>
      <c r="O33" s="400"/>
      <c r="P33" s="400"/>
      <c r="Q33" s="400"/>
      <c r="R33" s="401"/>
      <c r="S33" s="348"/>
      <c r="T33" s="335"/>
      <c r="U33" s="193"/>
      <c r="V33" s="194"/>
      <c r="W33" s="195"/>
      <c r="X33" s="188"/>
      <c r="Y33" s="188"/>
      <c r="Z33" s="188"/>
    </row>
    <row r="34" spans="2:26" ht="70.5" customHeight="1">
      <c r="B34" s="399" t="s">
        <v>280</v>
      </c>
      <c r="C34" s="400"/>
      <c r="D34" s="400"/>
      <c r="E34" s="400"/>
      <c r="F34" s="400"/>
      <c r="G34" s="400"/>
      <c r="H34" s="400"/>
      <c r="I34" s="400"/>
      <c r="J34" s="400"/>
      <c r="K34" s="400"/>
      <c r="L34" s="400"/>
      <c r="M34" s="400"/>
      <c r="N34" s="400"/>
      <c r="O34" s="400"/>
      <c r="P34" s="400"/>
      <c r="Q34" s="400"/>
      <c r="R34" s="401"/>
      <c r="S34" s="348"/>
      <c r="T34" s="335"/>
      <c r="U34" s="193"/>
      <c r="V34" s="194"/>
      <c r="W34" s="195"/>
      <c r="X34" s="188"/>
      <c r="Y34" s="188"/>
      <c r="Z34" s="188"/>
    </row>
    <row r="35" spans="2:26" ht="70.5" customHeight="1">
      <c r="B35" s="399" t="s">
        <v>281</v>
      </c>
      <c r="C35" s="400"/>
      <c r="D35" s="400"/>
      <c r="E35" s="400"/>
      <c r="F35" s="400"/>
      <c r="G35" s="400"/>
      <c r="H35" s="400"/>
      <c r="I35" s="400"/>
      <c r="J35" s="400"/>
      <c r="K35" s="400"/>
      <c r="L35" s="400"/>
      <c r="M35" s="400"/>
      <c r="N35" s="400"/>
      <c r="O35" s="400"/>
      <c r="P35" s="400"/>
      <c r="Q35" s="400"/>
      <c r="R35" s="401"/>
      <c r="S35" s="348"/>
      <c r="T35" s="335"/>
      <c r="U35" s="193"/>
      <c r="V35" s="194"/>
      <c r="W35" s="195"/>
      <c r="X35" s="188"/>
      <c r="Y35" s="188"/>
      <c r="Z35" s="188"/>
    </row>
    <row r="36" spans="2:26" ht="70.5" customHeight="1">
      <c r="B36" s="399" t="s">
        <v>282</v>
      </c>
      <c r="C36" s="400"/>
      <c r="D36" s="400"/>
      <c r="E36" s="400"/>
      <c r="F36" s="400"/>
      <c r="G36" s="400"/>
      <c r="H36" s="400"/>
      <c r="I36" s="400"/>
      <c r="J36" s="400"/>
      <c r="K36" s="400"/>
      <c r="L36" s="400"/>
      <c r="M36" s="400"/>
      <c r="N36" s="400"/>
      <c r="O36" s="400"/>
      <c r="P36" s="400"/>
      <c r="Q36" s="400"/>
      <c r="R36" s="401"/>
      <c r="S36" s="348"/>
      <c r="T36" s="335"/>
      <c r="U36" s="193"/>
      <c r="V36" s="194"/>
      <c r="W36" s="195"/>
      <c r="X36" s="188"/>
      <c r="Y36" s="188"/>
      <c r="Z36" s="188"/>
    </row>
    <row r="37" spans="2:26" ht="70.5" customHeight="1">
      <c r="B37" s="402" t="s">
        <v>283</v>
      </c>
      <c r="C37" s="403"/>
      <c r="D37" s="403"/>
      <c r="E37" s="404"/>
      <c r="F37" s="408" t="s">
        <v>284</v>
      </c>
      <c r="G37" s="400"/>
      <c r="H37" s="400"/>
      <c r="I37" s="400"/>
      <c r="J37" s="400"/>
      <c r="K37" s="400"/>
      <c r="L37" s="400"/>
      <c r="M37" s="400"/>
      <c r="N37" s="400"/>
      <c r="O37" s="400"/>
      <c r="P37" s="400"/>
      <c r="Q37" s="400"/>
      <c r="R37" s="409"/>
      <c r="S37" s="349"/>
      <c r="T37" s="336"/>
      <c r="U37" s="196"/>
      <c r="V37" s="197"/>
      <c r="W37" s="198"/>
      <c r="X37" s="188"/>
      <c r="Y37" s="188"/>
      <c r="Z37" s="188"/>
    </row>
    <row r="38" spans="2:26" ht="70.5" customHeight="1">
      <c r="B38" s="405"/>
      <c r="C38" s="406"/>
      <c r="D38" s="406"/>
      <c r="E38" s="407"/>
      <c r="F38" s="410" t="s">
        <v>285</v>
      </c>
      <c r="G38" s="411"/>
      <c r="H38" s="411"/>
      <c r="I38" s="411"/>
      <c r="J38" s="411"/>
      <c r="K38" s="411"/>
      <c r="L38" s="411"/>
      <c r="M38" s="411"/>
      <c r="N38" s="411"/>
      <c r="O38" s="411"/>
      <c r="P38" s="411"/>
      <c r="Q38" s="411"/>
      <c r="R38" s="412"/>
      <c r="S38" s="350"/>
      <c r="T38" s="337"/>
      <c r="U38" s="199"/>
      <c r="V38" s="200"/>
      <c r="W38" s="201"/>
    </row>
    <row r="40" spans="2:26">
      <c r="W40" s="202" t="s">
        <v>286</v>
      </c>
    </row>
    <row r="41" spans="2:26">
      <c r="W41" s="78" t="s">
        <v>174</v>
      </c>
    </row>
    <row r="42" spans="2:26">
      <c r="W42" s="78" t="s">
        <v>187</v>
      </c>
    </row>
    <row r="43" spans="2:26">
      <c r="W43" s="78" t="s">
        <v>287</v>
      </c>
    </row>
  </sheetData>
  <autoFilter ref="A6:AG26" xr:uid="{00000000-0001-0000-0500-000000000000}">
    <filterColumn colId="5">
      <filters>
        <filter val="C3: Formación"/>
      </filters>
    </filterColumn>
  </autoFilter>
  <mergeCells count="59">
    <mergeCell ref="S3:S5"/>
    <mergeCell ref="S28:S29"/>
    <mergeCell ref="B1:Z1"/>
    <mergeCell ref="T3:Z3"/>
    <mergeCell ref="T4:T5"/>
    <mergeCell ref="U4:U5"/>
    <mergeCell ref="V4:V5"/>
    <mergeCell ref="B2:Z2"/>
    <mergeCell ref="X4:Z4"/>
    <mergeCell ref="W4:W5"/>
    <mergeCell ref="B3:B19"/>
    <mergeCell ref="L3:L5"/>
    <mergeCell ref="M3:M5"/>
    <mergeCell ref="N3:Q4"/>
    <mergeCell ref="I3:I5"/>
    <mergeCell ref="R3:R5"/>
    <mergeCell ref="C3:C5"/>
    <mergeCell ref="D3:D5"/>
    <mergeCell ref="W28:W29"/>
    <mergeCell ref="T28:T29"/>
    <mergeCell ref="U28:U29"/>
    <mergeCell ref="V28:V29"/>
    <mergeCell ref="C7:C9"/>
    <mergeCell ref="D7:D9"/>
    <mergeCell ref="C10:C12"/>
    <mergeCell ref="D10:D12"/>
    <mergeCell ref="C13:C14"/>
    <mergeCell ref="D13:D14"/>
    <mergeCell ref="C15:C19"/>
    <mergeCell ref="D15:D19"/>
    <mergeCell ref="B28:R29"/>
    <mergeCell ref="E3:E5"/>
    <mergeCell ref="C22:C23"/>
    <mergeCell ref="D22:E23"/>
    <mergeCell ref="F22:H22"/>
    <mergeCell ref="F23:H23"/>
    <mergeCell ref="D21:E21"/>
    <mergeCell ref="F3:F5"/>
    <mergeCell ref="G3:G5"/>
    <mergeCell ref="H3:H5"/>
    <mergeCell ref="F20:H20"/>
    <mergeCell ref="B33:R33"/>
    <mergeCell ref="B30:R30"/>
    <mergeCell ref="B31:R31"/>
    <mergeCell ref="B32:R32"/>
    <mergeCell ref="F24:H24"/>
    <mergeCell ref="D25:E25"/>
    <mergeCell ref="F25:H25"/>
    <mergeCell ref="B20:B25"/>
    <mergeCell ref="C20:C21"/>
    <mergeCell ref="D20:E20"/>
    <mergeCell ref="D24:E24"/>
    <mergeCell ref="F21:H21"/>
    <mergeCell ref="B34:R34"/>
    <mergeCell ref="B35:R35"/>
    <mergeCell ref="B36:R36"/>
    <mergeCell ref="B37:E38"/>
    <mergeCell ref="F37:R37"/>
    <mergeCell ref="F38:R38"/>
  </mergeCells>
  <phoneticPr fontId="26" type="noConversion"/>
  <dataValidations count="2">
    <dataValidation type="list" allowBlank="1" showInputMessage="1" showErrorMessage="1" sqref="W30:W38 Z7:Z25" xr:uid="{00000000-0002-0000-0500-000000000000}">
      <formula1>$W$41:$W$42</formula1>
    </dataValidation>
    <dataValidation type="list" allowBlank="1" showInputMessage="1" showErrorMessage="1" sqref="W7:W25" xr:uid="{00000000-0002-0000-0500-000001000000}">
      <formula1>$W$41:$W$43</formula1>
    </dataValidation>
  </dataValidations>
  <hyperlinks>
    <hyperlink ref="X9" r:id="rId1" xr:uid="{3B3AA225-BD51-42D7-85C6-C92EC2EA4981}"/>
    <hyperlink ref="X14" r:id="rId2" xr:uid="{A33D0BB7-D4CC-4DE0-9A61-BCC7792344CC}"/>
  </hyperlink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AA650"/>
  <sheetViews>
    <sheetView showGridLines="0" zoomScaleNormal="100" workbookViewId="0">
      <selection activeCell="R194" sqref="R194"/>
    </sheetView>
  </sheetViews>
  <sheetFormatPr defaultColWidth="11.42578125" defaultRowHeight="11.25"/>
  <cols>
    <col min="1" max="1" width="4.28515625" style="1" customWidth="1"/>
    <col min="2" max="2" width="32.28515625" style="206" customWidth="1"/>
    <col min="3" max="3" width="24.5703125" style="206" customWidth="1"/>
    <col min="4" max="5" width="43.140625" style="304" customWidth="1"/>
    <col min="6" max="6" width="16.5703125" style="1" customWidth="1"/>
    <col min="7" max="8" width="21.5703125" style="206" customWidth="1"/>
    <col min="9" max="9" width="19" style="206" customWidth="1"/>
    <col min="10" max="10" width="14" style="206" customWidth="1"/>
    <col min="11" max="11" width="75" style="304" customWidth="1"/>
    <col min="12" max="15" width="17" style="206" customWidth="1"/>
    <col min="16" max="19" width="14.7109375" style="1" customWidth="1"/>
    <col min="20" max="20" width="14.7109375" style="206" customWidth="1"/>
    <col min="21" max="25" width="14.7109375" style="1" customWidth="1"/>
    <col min="26" max="27" width="20.7109375" style="1" customWidth="1"/>
    <col min="28" max="265" width="11.42578125" style="1"/>
    <col min="266" max="266" width="16.7109375" style="1" customWidth="1"/>
    <col min="267" max="267" width="28.28515625" style="1" customWidth="1"/>
    <col min="268" max="268" width="19.42578125" style="1" customWidth="1"/>
    <col min="269" max="269" width="13.28515625" style="1" customWidth="1"/>
    <col min="270" max="270" width="16.42578125" style="1" customWidth="1"/>
    <col min="271" max="271" width="15.5703125" style="1" customWidth="1"/>
    <col min="272" max="273" width="15.28515625" style="1" customWidth="1"/>
    <col min="274" max="274" width="14" style="1" customWidth="1"/>
    <col min="275" max="275" width="11.42578125" style="1"/>
    <col min="276" max="276" width="15.5703125" style="1" customWidth="1"/>
    <col min="277" max="277" width="15" style="1" customWidth="1"/>
    <col min="278" max="278" width="18.42578125" style="1" customWidth="1"/>
    <col min="279" max="280" width="11.42578125" style="1"/>
    <col min="281" max="281" width="14.7109375" style="1" customWidth="1"/>
    <col min="282" max="282" width="17" style="1" customWidth="1"/>
    <col min="283" max="283" width="16.28515625" style="1" customWidth="1"/>
    <col min="284" max="521" width="11.42578125" style="1"/>
    <col min="522" max="522" width="16.7109375" style="1" customWidth="1"/>
    <col min="523" max="523" width="28.28515625" style="1" customWidth="1"/>
    <col min="524" max="524" width="19.42578125" style="1" customWidth="1"/>
    <col min="525" max="525" width="13.28515625" style="1" customWidth="1"/>
    <col min="526" max="526" width="16.42578125" style="1" customWidth="1"/>
    <col min="527" max="527" width="15.5703125" style="1" customWidth="1"/>
    <col min="528" max="529" width="15.28515625" style="1" customWidth="1"/>
    <col min="530" max="530" width="14" style="1" customWidth="1"/>
    <col min="531" max="531" width="11.42578125" style="1"/>
    <col min="532" max="532" width="15.5703125" style="1" customWidth="1"/>
    <col min="533" max="533" width="15" style="1" customWidth="1"/>
    <col min="534" max="534" width="18.42578125" style="1" customWidth="1"/>
    <col min="535" max="536" width="11.42578125" style="1"/>
    <col min="537" max="537" width="14.7109375" style="1" customWidth="1"/>
    <col min="538" max="538" width="17" style="1" customWidth="1"/>
    <col min="539" max="539" width="16.28515625" style="1" customWidth="1"/>
    <col min="540" max="777" width="11.42578125" style="1"/>
    <col min="778" max="778" width="16.7109375" style="1" customWidth="1"/>
    <col min="779" max="779" width="28.28515625" style="1" customWidth="1"/>
    <col min="780" max="780" width="19.42578125" style="1" customWidth="1"/>
    <col min="781" max="781" width="13.28515625" style="1" customWidth="1"/>
    <col min="782" max="782" width="16.42578125" style="1" customWidth="1"/>
    <col min="783" max="783" width="15.5703125" style="1" customWidth="1"/>
    <col min="784" max="785" width="15.28515625" style="1" customWidth="1"/>
    <col min="786" max="786" width="14" style="1" customWidth="1"/>
    <col min="787" max="787" width="11.42578125" style="1"/>
    <col min="788" max="788" width="15.5703125" style="1" customWidth="1"/>
    <col min="789" max="789" width="15" style="1" customWidth="1"/>
    <col min="790" max="790" width="18.42578125" style="1" customWidth="1"/>
    <col min="791" max="792" width="11.42578125" style="1"/>
    <col min="793" max="793" width="14.7109375" style="1" customWidth="1"/>
    <col min="794" max="794" width="17" style="1" customWidth="1"/>
    <col min="795" max="795" width="16.28515625" style="1" customWidth="1"/>
    <col min="796" max="1033" width="11.42578125" style="1"/>
    <col min="1034" max="1034" width="16.7109375" style="1" customWidth="1"/>
    <col min="1035" max="1035" width="28.28515625" style="1" customWidth="1"/>
    <col min="1036" max="1036" width="19.42578125" style="1" customWidth="1"/>
    <col min="1037" max="1037" width="13.28515625" style="1" customWidth="1"/>
    <col min="1038" max="1038" width="16.42578125" style="1" customWidth="1"/>
    <col min="1039" max="1039" width="15.5703125" style="1" customWidth="1"/>
    <col min="1040" max="1041" width="15.28515625" style="1" customWidth="1"/>
    <col min="1042" max="1042" width="14" style="1" customWidth="1"/>
    <col min="1043" max="1043" width="11.42578125" style="1"/>
    <col min="1044" max="1044" width="15.5703125" style="1" customWidth="1"/>
    <col min="1045" max="1045" width="15" style="1" customWidth="1"/>
    <col min="1046" max="1046" width="18.42578125" style="1" customWidth="1"/>
    <col min="1047" max="1048" width="11.42578125" style="1"/>
    <col min="1049" max="1049" width="14.7109375" style="1" customWidth="1"/>
    <col min="1050" max="1050" width="17" style="1" customWidth="1"/>
    <col min="1051" max="1051" width="16.28515625" style="1" customWidth="1"/>
    <col min="1052" max="1289" width="11.42578125" style="1"/>
    <col min="1290" max="1290" width="16.7109375" style="1" customWidth="1"/>
    <col min="1291" max="1291" width="28.28515625" style="1" customWidth="1"/>
    <col min="1292" max="1292" width="19.42578125" style="1" customWidth="1"/>
    <col min="1293" max="1293" width="13.28515625" style="1" customWidth="1"/>
    <col min="1294" max="1294" width="16.42578125" style="1" customWidth="1"/>
    <col min="1295" max="1295" width="15.5703125" style="1" customWidth="1"/>
    <col min="1296" max="1297" width="15.28515625" style="1" customWidth="1"/>
    <col min="1298" max="1298" width="14" style="1" customWidth="1"/>
    <col min="1299" max="1299" width="11.42578125" style="1"/>
    <col min="1300" max="1300" width="15.5703125" style="1" customWidth="1"/>
    <col min="1301" max="1301" width="15" style="1" customWidth="1"/>
    <col min="1302" max="1302" width="18.42578125" style="1" customWidth="1"/>
    <col min="1303" max="1304" width="11.42578125" style="1"/>
    <col min="1305" max="1305" width="14.7109375" style="1" customWidth="1"/>
    <col min="1306" max="1306" width="17" style="1" customWidth="1"/>
    <col min="1307" max="1307" width="16.28515625" style="1" customWidth="1"/>
    <col min="1308" max="1545" width="11.42578125" style="1"/>
    <col min="1546" max="1546" width="16.7109375" style="1" customWidth="1"/>
    <col min="1547" max="1547" width="28.28515625" style="1" customWidth="1"/>
    <col min="1548" max="1548" width="19.42578125" style="1" customWidth="1"/>
    <col min="1549" max="1549" width="13.28515625" style="1" customWidth="1"/>
    <col min="1550" max="1550" width="16.42578125" style="1" customWidth="1"/>
    <col min="1551" max="1551" width="15.5703125" style="1" customWidth="1"/>
    <col min="1552" max="1553" width="15.28515625" style="1" customWidth="1"/>
    <col min="1554" max="1554" width="14" style="1" customWidth="1"/>
    <col min="1555" max="1555" width="11.42578125" style="1"/>
    <col min="1556" max="1556" width="15.5703125" style="1" customWidth="1"/>
    <col min="1557" max="1557" width="15" style="1" customWidth="1"/>
    <col min="1558" max="1558" width="18.42578125" style="1" customWidth="1"/>
    <col min="1559" max="1560" width="11.42578125" style="1"/>
    <col min="1561" max="1561" width="14.7109375" style="1" customWidth="1"/>
    <col min="1562" max="1562" width="17" style="1" customWidth="1"/>
    <col min="1563" max="1563" width="16.28515625" style="1" customWidth="1"/>
    <col min="1564" max="1801" width="11.42578125" style="1"/>
    <col min="1802" max="1802" width="16.7109375" style="1" customWidth="1"/>
    <col min="1803" max="1803" width="28.28515625" style="1" customWidth="1"/>
    <col min="1804" max="1804" width="19.42578125" style="1" customWidth="1"/>
    <col min="1805" max="1805" width="13.28515625" style="1" customWidth="1"/>
    <col min="1806" max="1806" width="16.42578125" style="1" customWidth="1"/>
    <col min="1807" max="1807" width="15.5703125" style="1" customWidth="1"/>
    <col min="1808" max="1809" width="15.28515625" style="1" customWidth="1"/>
    <col min="1810" max="1810" width="14" style="1" customWidth="1"/>
    <col min="1811" max="1811" width="11.42578125" style="1"/>
    <col min="1812" max="1812" width="15.5703125" style="1" customWidth="1"/>
    <col min="1813" max="1813" width="15" style="1" customWidth="1"/>
    <col min="1814" max="1814" width="18.42578125" style="1" customWidth="1"/>
    <col min="1815" max="1816" width="11.42578125" style="1"/>
    <col min="1817" max="1817" width="14.7109375" style="1" customWidth="1"/>
    <col min="1818" max="1818" width="17" style="1" customWidth="1"/>
    <col min="1819" max="1819" width="16.28515625" style="1" customWidth="1"/>
    <col min="1820" max="2057" width="11.42578125" style="1"/>
    <col min="2058" max="2058" width="16.7109375" style="1" customWidth="1"/>
    <col min="2059" max="2059" width="28.28515625" style="1" customWidth="1"/>
    <col min="2060" max="2060" width="19.42578125" style="1" customWidth="1"/>
    <col min="2061" max="2061" width="13.28515625" style="1" customWidth="1"/>
    <col min="2062" max="2062" width="16.42578125" style="1" customWidth="1"/>
    <col min="2063" max="2063" width="15.5703125" style="1" customWidth="1"/>
    <col min="2064" max="2065" width="15.28515625" style="1" customWidth="1"/>
    <col min="2066" max="2066" width="14" style="1" customWidth="1"/>
    <col min="2067" max="2067" width="11.42578125" style="1"/>
    <col min="2068" max="2068" width="15.5703125" style="1" customWidth="1"/>
    <col min="2069" max="2069" width="15" style="1" customWidth="1"/>
    <col min="2070" max="2070" width="18.42578125" style="1" customWidth="1"/>
    <col min="2071" max="2072" width="11.42578125" style="1"/>
    <col min="2073" max="2073" width="14.7109375" style="1" customWidth="1"/>
    <col min="2074" max="2074" width="17" style="1" customWidth="1"/>
    <col min="2075" max="2075" width="16.28515625" style="1" customWidth="1"/>
    <col min="2076" max="2313" width="11.42578125" style="1"/>
    <col min="2314" max="2314" width="16.7109375" style="1" customWidth="1"/>
    <col min="2315" max="2315" width="28.28515625" style="1" customWidth="1"/>
    <col min="2316" max="2316" width="19.42578125" style="1" customWidth="1"/>
    <col min="2317" max="2317" width="13.28515625" style="1" customWidth="1"/>
    <col min="2318" max="2318" width="16.42578125" style="1" customWidth="1"/>
    <col min="2319" max="2319" width="15.5703125" style="1" customWidth="1"/>
    <col min="2320" max="2321" width="15.28515625" style="1" customWidth="1"/>
    <col min="2322" max="2322" width="14" style="1" customWidth="1"/>
    <col min="2323" max="2323" width="11.42578125" style="1"/>
    <col min="2324" max="2324" width="15.5703125" style="1" customWidth="1"/>
    <col min="2325" max="2325" width="15" style="1" customWidth="1"/>
    <col min="2326" max="2326" width="18.42578125" style="1" customWidth="1"/>
    <col min="2327" max="2328" width="11.42578125" style="1"/>
    <col min="2329" max="2329" width="14.7109375" style="1" customWidth="1"/>
    <col min="2330" max="2330" width="17" style="1" customWidth="1"/>
    <col min="2331" max="2331" width="16.28515625" style="1" customWidth="1"/>
    <col min="2332" max="2569" width="11.42578125" style="1"/>
    <col min="2570" max="2570" width="16.7109375" style="1" customWidth="1"/>
    <col min="2571" max="2571" width="28.28515625" style="1" customWidth="1"/>
    <col min="2572" max="2572" width="19.42578125" style="1" customWidth="1"/>
    <col min="2573" max="2573" width="13.28515625" style="1" customWidth="1"/>
    <col min="2574" max="2574" width="16.42578125" style="1" customWidth="1"/>
    <col min="2575" max="2575" width="15.5703125" style="1" customWidth="1"/>
    <col min="2576" max="2577" width="15.28515625" style="1" customWidth="1"/>
    <col min="2578" max="2578" width="14" style="1" customWidth="1"/>
    <col min="2579" max="2579" width="11.42578125" style="1"/>
    <col min="2580" max="2580" width="15.5703125" style="1" customWidth="1"/>
    <col min="2581" max="2581" width="15" style="1" customWidth="1"/>
    <col min="2582" max="2582" width="18.42578125" style="1" customWidth="1"/>
    <col min="2583" max="2584" width="11.42578125" style="1"/>
    <col min="2585" max="2585" width="14.7109375" style="1" customWidth="1"/>
    <col min="2586" max="2586" width="17" style="1" customWidth="1"/>
    <col min="2587" max="2587" width="16.28515625" style="1" customWidth="1"/>
    <col min="2588" max="2825" width="11.42578125" style="1"/>
    <col min="2826" max="2826" width="16.7109375" style="1" customWidth="1"/>
    <col min="2827" max="2827" width="28.28515625" style="1" customWidth="1"/>
    <col min="2828" max="2828" width="19.42578125" style="1" customWidth="1"/>
    <col min="2829" max="2829" width="13.28515625" style="1" customWidth="1"/>
    <col min="2830" max="2830" width="16.42578125" style="1" customWidth="1"/>
    <col min="2831" max="2831" width="15.5703125" style="1" customWidth="1"/>
    <col min="2832" max="2833" width="15.28515625" style="1" customWidth="1"/>
    <col min="2834" max="2834" width="14" style="1" customWidth="1"/>
    <col min="2835" max="2835" width="11.42578125" style="1"/>
    <col min="2836" max="2836" width="15.5703125" style="1" customWidth="1"/>
    <col min="2837" max="2837" width="15" style="1" customWidth="1"/>
    <col min="2838" max="2838" width="18.42578125" style="1" customWidth="1"/>
    <col min="2839" max="2840" width="11.42578125" style="1"/>
    <col min="2841" max="2841" width="14.7109375" style="1" customWidth="1"/>
    <col min="2842" max="2842" width="17" style="1" customWidth="1"/>
    <col min="2843" max="2843" width="16.28515625" style="1" customWidth="1"/>
    <col min="2844" max="3081" width="11.42578125" style="1"/>
    <col min="3082" max="3082" width="16.7109375" style="1" customWidth="1"/>
    <col min="3083" max="3083" width="28.28515625" style="1" customWidth="1"/>
    <col min="3084" max="3084" width="19.42578125" style="1" customWidth="1"/>
    <col min="3085" max="3085" width="13.28515625" style="1" customWidth="1"/>
    <col min="3086" max="3086" width="16.42578125" style="1" customWidth="1"/>
    <col min="3087" max="3087" width="15.5703125" style="1" customWidth="1"/>
    <col min="3088" max="3089" width="15.28515625" style="1" customWidth="1"/>
    <col min="3090" max="3090" width="14" style="1" customWidth="1"/>
    <col min="3091" max="3091" width="11.42578125" style="1"/>
    <col min="3092" max="3092" width="15.5703125" style="1" customWidth="1"/>
    <col min="3093" max="3093" width="15" style="1" customWidth="1"/>
    <col min="3094" max="3094" width="18.42578125" style="1" customWidth="1"/>
    <col min="3095" max="3096" width="11.42578125" style="1"/>
    <col min="3097" max="3097" width="14.7109375" style="1" customWidth="1"/>
    <col min="3098" max="3098" width="17" style="1" customWidth="1"/>
    <col min="3099" max="3099" width="16.28515625" style="1" customWidth="1"/>
    <col min="3100" max="3337" width="11.42578125" style="1"/>
    <col min="3338" max="3338" width="16.7109375" style="1" customWidth="1"/>
    <col min="3339" max="3339" width="28.28515625" style="1" customWidth="1"/>
    <col min="3340" max="3340" width="19.42578125" style="1" customWidth="1"/>
    <col min="3341" max="3341" width="13.28515625" style="1" customWidth="1"/>
    <col min="3342" max="3342" width="16.42578125" style="1" customWidth="1"/>
    <col min="3343" max="3343" width="15.5703125" style="1" customWidth="1"/>
    <col min="3344" max="3345" width="15.28515625" style="1" customWidth="1"/>
    <col min="3346" max="3346" width="14" style="1" customWidth="1"/>
    <col min="3347" max="3347" width="11.42578125" style="1"/>
    <col min="3348" max="3348" width="15.5703125" style="1" customWidth="1"/>
    <col min="3349" max="3349" width="15" style="1" customWidth="1"/>
    <col min="3350" max="3350" width="18.42578125" style="1" customWidth="1"/>
    <col min="3351" max="3352" width="11.42578125" style="1"/>
    <col min="3353" max="3353" width="14.7109375" style="1" customWidth="1"/>
    <col min="3354" max="3354" width="17" style="1" customWidth="1"/>
    <col min="3355" max="3355" width="16.28515625" style="1" customWidth="1"/>
    <col min="3356" max="3593" width="11.42578125" style="1"/>
    <col min="3594" max="3594" width="16.7109375" style="1" customWidth="1"/>
    <col min="3595" max="3595" width="28.28515625" style="1" customWidth="1"/>
    <col min="3596" max="3596" width="19.42578125" style="1" customWidth="1"/>
    <col min="3597" max="3597" width="13.28515625" style="1" customWidth="1"/>
    <col min="3598" max="3598" width="16.42578125" style="1" customWidth="1"/>
    <col min="3599" max="3599" width="15.5703125" style="1" customWidth="1"/>
    <col min="3600" max="3601" width="15.28515625" style="1" customWidth="1"/>
    <col min="3602" max="3602" width="14" style="1" customWidth="1"/>
    <col min="3603" max="3603" width="11.42578125" style="1"/>
    <col min="3604" max="3604" width="15.5703125" style="1" customWidth="1"/>
    <col min="3605" max="3605" width="15" style="1" customWidth="1"/>
    <col min="3606" max="3606" width="18.42578125" style="1" customWidth="1"/>
    <col min="3607" max="3608" width="11.42578125" style="1"/>
    <col min="3609" max="3609" width="14.7109375" style="1" customWidth="1"/>
    <col min="3610" max="3610" width="17" style="1" customWidth="1"/>
    <col min="3611" max="3611" width="16.28515625" style="1" customWidth="1"/>
    <col min="3612" max="3849" width="11.42578125" style="1"/>
    <col min="3850" max="3850" width="16.7109375" style="1" customWidth="1"/>
    <col min="3851" max="3851" width="28.28515625" style="1" customWidth="1"/>
    <col min="3852" max="3852" width="19.42578125" style="1" customWidth="1"/>
    <col min="3853" max="3853" width="13.28515625" style="1" customWidth="1"/>
    <col min="3854" max="3854" width="16.42578125" style="1" customWidth="1"/>
    <col min="3855" max="3855" width="15.5703125" style="1" customWidth="1"/>
    <col min="3856" max="3857" width="15.28515625" style="1" customWidth="1"/>
    <col min="3858" max="3858" width="14" style="1" customWidth="1"/>
    <col min="3859" max="3859" width="11.42578125" style="1"/>
    <col min="3860" max="3860" width="15.5703125" style="1" customWidth="1"/>
    <col min="3861" max="3861" width="15" style="1" customWidth="1"/>
    <col min="3862" max="3862" width="18.42578125" style="1" customWidth="1"/>
    <col min="3863" max="3864" width="11.42578125" style="1"/>
    <col min="3865" max="3865" width="14.7109375" style="1" customWidth="1"/>
    <col min="3866" max="3866" width="17" style="1" customWidth="1"/>
    <col min="3867" max="3867" width="16.28515625" style="1" customWidth="1"/>
    <col min="3868" max="4105" width="11.42578125" style="1"/>
    <col min="4106" max="4106" width="16.7109375" style="1" customWidth="1"/>
    <col min="4107" max="4107" width="28.28515625" style="1" customWidth="1"/>
    <col min="4108" max="4108" width="19.42578125" style="1" customWidth="1"/>
    <col min="4109" max="4109" width="13.28515625" style="1" customWidth="1"/>
    <col min="4110" max="4110" width="16.42578125" style="1" customWidth="1"/>
    <col min="4111" max="4111" width="15.5703125" style="1" customWidth="1"/>
    <col min="4112" max="4113" width="15.28515625" style="1" customWidth="1"/>
    <col min="4114" max="4114" width="14" style="1" customWidth="1"/>
    <col min="4115" max="4115" width="11.42578125" style="1"/>
    <col min="4116" max="4116" width="15.5703125" style="1" customWidth="1"/>
    <col min="4117" max="4117" width="15" style="1" customWidth="1"/>
    <col min="4118" max="4118" width="18.42578125" style="1" customWidth="1"/>
    <col min="4119" max="4120" width="11.42578125" style="1"/>
    <col min="4121" max="4121" width="14.7109375" style="1" customWidth="1"/>
    <col min="4122" max="4122" width="17" style="1" customWidth="1"/>
    <col min="4123" max="4123" width="16.28515625" style="1" customWidth="1"/>
    <col min="4124" max="4361" width="11.42578125" style="1"/>
    <col min="4362" max="4362" width="16.7109375" style="1" customWidth="1"/>
    <col min="4363" max="4363" width="28.28515625" style="1" customWidth="1"/>
    <col min="4364" max="4364" width="19.42578125" style="1" customWidth="1"/>
    <col min="4365" max="4365" width="13.28515625" style="1" customWidth="1"/>
    <col min="4366" max="4366" width="16.42578125" style="1" customWidth="1"/>
    <col min="4367" max="4367" width="15.5703125" style="1" customWidth="1"/>
    <col min="4368" max="4369" width="15.28515625" style="1" customWidth="1"/>
    <col min="4370" max="4370" width="14" style="1" customWidth="1"/>
    <col min="4371" max="4371" width="11.42578125" style="1"/>
    <col min="4372" max="4372" width="15.5703125" style="1" customWidth="1"/>
    <col min="4373" max="4373" width="15" style="1" customWidth="1"/>
    <col min="4374" max="4374" width="18.42578125" style="1" customWidth="1"/>
    <col min="4375" max="4376" width="11.42578125" style="1"/>
    <col min="4377" max="4377" width="14.7109375" style="1" customWidth="1"/>
    <col min="4378" max="4378" width="17" style="1" customWidth="1"/>
    <col min="4379" max="4379" width="16.28515625" style="1" customWidth="1"/>
    <col min="4380" max="4617" width="11.42578125" style="1"/>
    <col min="4618" max="4618" width="16.7109375" style="1" customWidth="1"/>
    <col min="4619" max="4619" width="28.28515625" style="1" customWidth="1"/>
    <col min="4620" max="4620" width="19.42578125" style="1" customWidth="1"/>
    <col min="4621" max="4621" width="13.28515625" style="1" customWidth="1"/>
    <col min="4622" max="4622" width="16.42578125" style="1" customWidth="1"/>
    <col min="4623" max="4623" width="15.5703125" style="1" customWidth="1"/>
    <col min="4624" max="4625" width="15.28515625" style="1" customWidth="1"/>
    <col min="4626" max="4626" width="14" style="1" customWidth="1"/>
    <col min="4627" max="4627" width="11.42578125" style="1"/>
    <col min="4628" max="4628" width="15.5703125" style="1" customWidth="1"/>
    <col min="4629" max="4629" width="15" style="1" customWidth="1"/>
    <col min="4630" max="4630" width="18.42578125" style="1" customWidth="1"/>
    <col min="4631" max="4632" width="11.42578125" style="1"/>
    <col min="4633" max="4633" width="14.7109375" style="1" customWidth="1"/>
    <col min="4634" max="4634" width="17" style="1" customWidth="1"/>
    <col min="4635" max="4635" width="16.28515625" style="1" customWidth="1"/>
    <col min="4636" max="4873" width="11.42578125" style="1"/>
    <col min="4874" max="4874" width="16.7109375" style="1" customWidth="1"/>
    <col min="4875" max="4875" width="28.28515625" style="1" customWidth="1"/>
    <col min="4876" max="4876" width="19.42578125" style="1" customWidth="1"/>
    <col min="4877" max="4877" width="13.28515625" style="1" customWidth="1"/>
    <col min="4878" max="4878" width="16.42578125" style="1" customWidth="1"/>
    <col min="4879" max="4879" width="15.5703125" style="1" customWidth="1"/>
    <col min="4880" max="4881" width="15.28515625" style="1" customWidth="1"/>
    <col min="4882" max="4882" width="14" style="1" customWidth="1"/>
    <col min="4883" max="4883" width="11.42578125" style="1"/>
    <col min="4884" max="4884" width="15.5703125" style="1" customWidth="1"/>
    <col min="4885" max="4885" width="15" style="1" customWidth="1"/>
    <col min="4886" max="4886" width="18.42578125" style="1" customWidth="1"/>
    <col min="4887" max="4888" width="11.42578125" style="1"/>
    <col min="4889" max="4889" width="14.7109375" style="1" customWidth="1"/>
    <col min="4890" max="4890" width="17" style="1" customWidth="1"/>
    <col min="4891" max="4891" width="16.28515625" style="1" customWidth="1"/>
    <col min="4892" max="5129" width="11.42578125" style="1"/>
    <col min="5130" max="5130" width="16.7109375" style="1" customWidth="1"/>
    <col min="5131" max="5131" width="28.28515625" style="1" customWidth="1"/>
    <col min="5132" max="5132" width="19.42578125" style="1" customWidth="1"/>
    <col min="5133" max="5133" width="13.28515625" style="1" customWidth="1"/>
    <col min="5134" max="5134" width="16.42578125" style="1" customWidth="1"/>
    <col min="5135" max="5135" width="15.5703125" style="1" customWidth="1"/>
    <col min="5136" max="5137" width="15.28515625" style="1" customWidth="1"/>
    <col min="5138" max="5138" width="14" style="1" customWidth="1"/>
    <col min="5139" max="5139" width="11.42578125" style="1"/>
    <col min="5140" max="5140" width="15.5703125" style="1" customWidth="1"/>
    <col min="5141" max="5141" width="15" style="1" customWidth="1"/>
    <col min="5142" max="5142" width="18.42578125" style="1" customWidth="1"/>
    <col min="5143" max="5144" width="11.42578125" style="1"/>
    <col min="5145" max="5145" width="14.7109375" style="1" customWidth="1"/>
    <col min="5146" max="5146" width="17" style="1" customWidth="1"/>
    <col min="5147" max="5147" width="16.28515625" style="1" customWidth="1"/>
    <col min="5148" max="5385" width="11.42578125" style="1"/>
    <col min="5386" max="5386" width="16.7109375" style="1" customWidth="1"/>
    <col min="5387" max="5387" width="28.28515625" style="1" customWidth="1"/>
    <col min="5388" max="5388" width="19.42578125" style="1" customWidth="1"/>
    <col min="5389" max="5389" width="13.28515625" style="1" customWidth="1"/>
    <col min="5390" max="5390" width="16.42578125" style="1" customWidth="1"/>
    <col min="5391" max="5391" width="15.5703125" style="1" customWidth="1"/>
    <col min="5392" max="5393" width="15.28515625" style="1" customWidth="1"/>
    <col min="5394" max="5394" width="14" style="1" customWidth="1"/>
    <col min="5395" max="5395" width="11.42578125" style="1"/>
    <col min="5396" max="5396" width="15.5703125" style="1" customWidth="1"/>
    <col min="5397" max="5397" width="15" style="1" customWidth="1"/>
    <col min="5398" max="5398" width="18.42578125" style="1" customWidth="1"/>
    <col min="5399" max="5400" width="11.42578125" style="1"/>
    <col min="5401" max="5401" width="14.7109375" style="1" customWidth="1"/>
    <col min="5402" max="5402" width="17" style="1" customWidth="1"/>
    <col min="5403" max="5403" width="16.28515625" style="1" customWidth="1"/>
    <col min="5404" max="5641" width="11.42578125" style="1"/>
    <col min="5642" max="5642" width="16.7109375" style="1" customWidth="1"/>
    <col min="5643" max="5643" width="28.28515625" style="1" customWidth="1"/>
    <col min="5644" max="5644" width="19.42578125" style="1" customWidth="1"/>
    <col min="5645" max="5645" width="13.28515625" style="1" customWidth="1"/>
    <col min="5646" max="5646" width="16.42578125" style="1" customWidth="1"/>
    <col min="5647" max="5647" width="15.5703125" style="1" customWidth="1"/>
    <col min="5648" max="5649" width="15.28515625" style="1" customWidth="1"/>
    <col min="5650" max="5650" width="14" style="1" customWidth="1"/>
    <col min="5651" max="5651" width="11.42578125" style="1"/>
    <col min="5652" max="5652" width="15.5703125" style="1" customWidth="1"/>
    <col min="5653" max="5653" width="15" style="1" customWidth="1"/>
    <col min="5654" max="5654" width="18.42578125" style="1" customWidth="1"/>
    <col min="5655" max="5656" width="11.42578125" style="1"/>
    <col min="5657" max="5657" width="14.7109375" style="1" customWidth="1"/>
    <col min="5658" max="5658" width="17" style="1" customWidth="1"/>
    <col min="5659" max="5659" width="16.28515625" style="1" customWidth="1"/>
    <col min="5660" max="5897" width="11.42578125" style="1"/>
    <col min="5898" max="5898" width="16.7109375" style="1" customWidth="1"/>
    <col min="5899" max="5899" width="28.28515625" style="1" customWidth="1"/>
    <col min="5900" max="5900" width="19.42578125" style="1" customWidth="1"/>
    <col min="5901" max="5901" width="13.28515625" style="1" customWidth="1"/>
    <col min="5902" max="5902" width="16.42578125" style="1" customWidth="1"/>
    <col min="5903" max="5903" width="15.5703125" style="1" customWidth="1"/>
    <col min="5904" max="5905" width="15.28515625" style="1" customWidth="1"/>
    <col min="5906" max="5906" width="14" style="1" customWidth="1"/>
    <col min="5907" max="5907" width="11.42578125" style="1"/>
    <col min="5908" max="5908" width="15.5703125" style="1" customWidth="1"/>
    <col min="5909" max="5909" width="15" style="1" customWidth="1"/>
    <col min="5910" max="5910" width="18.42578125" style="1" customWidth="1"/>
    <col min="5911" max="5912" width="11.42578125" style="1"/>
    <col min="5913" max="5913" width="14.7109375" style="1" customWidth="1"/>
    <col min="5914" max="5914" width="17" style="1" customWidth="1"/>
    <col min="5915" max="5915" width="16.28515625" style="1" customWidth="1"/>
    <col min="5916" max="6153" width="11.42578125" style="1"/>
    <col min="6154" max="6154" width="16.7109375" style="1" customWidth="1"/>
    <col min="6155" max="6155" width="28.28515625" style="1" customWidth="1"/>
    <col min="6156" max="6156" width="19.42578125" style="1" customWidth="1"/>
    <col min="6157" max="6157" width="13.28515625" style="1" customWidth="1"/>
    <col min="6158" max="6158" width="16.42578125" style="1" customWidth="1"/>
    <col min="6159" max="6159" width="15.5703125" style="1" customWidth="1"/>
    <col min="6160" max="6161" width="15.28515625" style="1" customWidth="1"/>
    <col min="6162" max="6162" width="14" style="1" customWidth="1"/>
    <col min="6163" max="6163" width="11.42578125" style="1"/>
    <col min="6164" max="6164" width="15.5703125" style="1" customWidth="1"/>
    <col min="6165" max="6165" width="15" style="1" customWidth="1"/>
    <col min="6166" max="6166" width="18.42578125" style="1" customWidth="1"/>
    <col min="6167" max="6168" width="11.42578125" style="1"/>
    <col min="6169" max="6169" width="14.7109375" style="1" customWidth="1"/>
    <col min="6170" max="6170" width="17" style="1" customWidth="1"/>
    <col min="6171" max="6171" width="16.28515625" style="1" customWidth="1"/>
    <col min="6172" max="6409" width="11.42578125" style="1"/>
    <col min="6410" max="6410" width="16.7109375" style="1" customWidth="1"/>
    <col min="6411" max="6411" width="28.28515625" style="1" customWidth="1"/>
    <col min="6412" max="6412" width="19.42578125" style="1" customWidth="1"/>
    <col min="6413" max="6413" width="13.28515625" style="1" customWidth="1"/>
    <col min="6414" max="6414" width="16.42578125" style="1" customWidth="1"/>
    <col min="6415" max="6415" width="15.5703125" style="1" customWidth="1"/>
    <col min="6416" max="6417" width="15.28515625" style="1" customWidth="1"/>
    <col min="6418" max="6418" width="14" style="1" customWidth="1"/>
    <col min="6419" max="6419" width="11.42578125" style="1"/>
    <col min="6420" max="6420" width="15.5703125" style="1" customWidth="1"/>
    <col min="6421" max="6421" width="15" style="1" customWidth="1"/>
    <col min="6422" max="6422" width="18.42578125" style="1" customWidth="1"/>
    <col min="6423" max="6424" width="11.42578125" style="1"/>
    <col min="6425" max="6425" width="14.7109375" style="1" customWidth="1"/>
    <col min="6426" max="6426" width="17" style="1" customWidth="1"/>
    <col min="6427" max="6427" width="16.28515625" style="1" customWidth="1"/>
    <col min="6428" max="6665" width="11.42578125" style="1"/>
    <col min="6666" max="6666" width="16.7109375" style="1" customWidth="1"/>
    <col min="6667" max="6667" width="28.28515625" style="1" customWidth="1"/>
    <col min="6668" max="6668" width="19.42578125" style="1" customWidth="1"/>
    <col min="6669" max="6669" width="13.28515625" style="1" customWidth="1"/>
    <col min="6670" max="6670" width="16.42578125" style="1" customWidth="1"/>
    <col min="6671" max="6671" width="15.5703125" style="1" customWidth="1"/>
    <col min="6672" max="6673" width="15.28515625" style="1" customWidth="1"/>
    <col min="6674" max="6674" width="14" style="1" customWidth="1"/>
    <col min="6675" max="6675" width="11.42578125" style="1"/>
    <col min="6676" max="6676" width="15.5703125" style="1" customWidth="1"/>
    <col min="6677" max="6677" width="15" style="1" customWidth="1"/>
    <col min="6678" max="6678" width="18.42578125" style="1" customWidth="1"/>
    <col min="6679" max="6680" width="11.42578125" style="1"/>
    <col min="6681" max="6681" width="14.7109375" style="1" customWidth="1"/>
    <col min="6682" max="6682" width="17" style="1" customWidth="1"/>
    <col min="6683" max="6683" width="16.28515625" style="1" customWidth="1"/>
    <col min="6684" max="6921" width="11.42578125" style="1"/>
    <col min="6922" max="6922" width="16.7109375" style="1" customWidth="1"/>
    <col min="6923" max="6923" width="28.28515625" style="1" customWidth="1"/>
    <col min="6924" max="6924" width="19.42578125" style="1" customWidth="1"/>
    <col min="6925" max="6925" width="13.28515625" style="1" customWidth="1"/>
    <col min="6926" max="6926" width="16.42578125" style="1" customWidth="1"/>
    <col min="6927" max="6927" width="15.5703125" style="1" customWidth="1"/>
    <col min="6928" max="6929" width="15.28515625" style="1" customWidth="1"/>
    <col min="6930" max="6930" width="14" style="1" customWidth="1"/>
    <col min="6931" max="6931" width="11.42578125" style="1"/>
    <col min="6932" max="6932" width="15.5703125" style="1" customWidth="1"/>
    <col min="6933" max="6933" width="15" style="1" customWidth="1"/>
    <col min="6934" max="6934" width="18.42578125" style="1" customWidth="1"/>
    <col min="6935" max="6936" width="11.42578125" style="1"/>
    <col min="6937" max="6937" width="14.7109375" style="1" customWidth="1"/>
    <col min="6938" max="6938" width="17" style="1" customWidth="1"/>
    <col min="6939" max="6939" width="16.28515625" style="1" customWidth="1"/>
    <col min="6940" max="7177" width="11.42578125" style="1"/>
    <col min="7178" max="7178" width="16.7109375" style="1" customWidth="1"/>
    <col min="7179" max="7179" width="28.28515625" style="1" customWidth="1"/>
    <col min="7180" max="7180" width="19.42578125" style="1" customWidth="1"/>
    <col min="7181" max="7181" width="13.28515625" style="1" customWidth="1"/>
    <col min="7182" max="7182" width="16.42578125" style="1" customWidth="1"/>
    <col min="7183" max="7183" width="15.5703125" style="1" customWidth="1"/>
    <col min="7184" max="7185" width="15.28515625" style="1" customWidth="1"/>
    <col min="7186" max="7186" width="14" style="1" customWidth="1"/>
    <col min="7187" max="7187" width="11.42578125" style="1"/>
    <col min="7188" max="7188" width="15.5703125" style="1" customWidth="1"/>
    <col min="7189" max="7189" width="15" style="1" customWidth="1"/>
    <col min="7190" max="7190" width="18.42578125" style="1" customWidth="1"/>
    <col min="7191" max="7192" width="11.42578125" style="1"/>
    <col min="7193" max="7193" width="14.7109375" style="1" customWidth="1"/>
    <col min="7194" max="7194" width="17" style="1" customWidth="1"/>
    <col min="7195" max="7195" width="16.28515625" style="1" customWidth="1"/>
    <col min="7196" max="7433" width="11.42578125" style="1"/>
    <col min="7434" max="7434" width="16.7109375" style="1" customWidth="1"/>
    <col min="7435" max="7435" width="28.28515625" style="1" customWidth="1"/>
    <col min="7436" max="7436" width="19.42578125" style="1" customWidth="1"/>
    <col min="7437" max="7437" width="13.28515625" style="1" customWidth="1"/>
    <col min="7438" max="7438" width="16.42578125" style="1" customWidth="1"/>
    <col min="7439" max="7439" width="15.5703125" style="1" customWidth="1"/>
    <col min="7440" max="7441" width="15.28515625" style="1" customWidth="1"/>
    <col min="7442" max="7442" width="14" style="1" customWidth="1"/>
    <col min="7443" max="7443" width="11.42578125" style="1"/>
    <col min="7444" max="7444" width="15.5703125" style="1" customWidth="1"/>
    <col min="7445" max="7445" width="15" style="1" customWidth="1"/>
    <col min="7446" max="7446" width="18.42578125" style="1" customWidth="1"/>
    <col min="7447" max="7448" width="11.42578125" style="1"/>
    <col min="7449" max="7449" width="14.7109375" style="1" customWidth="1"/>
    <col min="7450" max="7450" width="17" style="1" customWidth="1"/>
    <col min="7451" max="7451" width="16.28515625" style="1" customWidth="1"/>
    <col min="7452" max="7689" width="11.42578125" style="1"/>
    <col min="7690" max="7690" width="16.7109375" style="1" customWidth="1"/>
    <col min="7691" max="7691" width="28.28515625" style="1" customWidth="1"/>
    <col min="7692" max="7692" width="19.42578125" style="1" customWidth="1"/>
    <col min="7693" max="7693" width="13.28515625" style="1" customWidth="1"/>
    <col min="7694" max="7694" width="16.42578125" style="1" customWidth="1"/>
    <col min="7695" max="7695" width="15.5703125" style="1" customWidth="1"/>
    <col min="7696" max="7697" width="15.28515625" style="1" customWidth="1"/>
    <col min="7698" max="7698" width="14" style="1" customWidth="1"/>
    <col min="7699" max="7699" width="11.42578125" style="1"/>
    <col min="7700" max="7700" width="15.5703125" style="1" customWidth="1"/>
    <col min="7701" max="7701" width="15" style="1" customWidth="1"/>
    <col min="7702" max="7702" width="18.42578125" style="1" customWidth="1"/>
    <col min="7703" max="7704" width="11.42578125" style="1"/>
    <col min="7705" max="7705" width="14.7109375" style="1" customWidth="1"/>
    <col min="7706" max="7706" width="17" style="1" customWidth="1"/>
    <col min="7707" max="7707" width="16.28515625" style="1" customWidth="1"/>
    <col min="7708" max="7945" width="11.42578125" style="1"/>
    <col min="7946" max="7946" width="16.7109375" style="1" customWidth="1"/>
    <col min="7947" max="7947" width="28.28515625" style="1" customWidth="1"/>
    <col min="7948" max="7948" width="19.42578125" style="1" customWidth="1"/>
    <col min="7949" max="7949" width="13.28515625" style="1" customWidth="1"/>
    <col min="7950" max="7950" width="16.42578125" style="1" customWidth="1"/>
    <col min="7951" max="7951" width="15.5703125" style="1" customWidth="1"/>
    <col min="7952" max="7953" width="15.28515625" style="1" customWidth="1"/>
    <col min="7954" max="7954" width="14" style="1" customWidth="1"/>
    <col min="7955" max="7955" width="11.42578125" style="1"/>
    <col min="7956" max="7956" width="15.5703125" style="1" customWidth="1"/>
    <col min="7957" max="7957" width="15" style="1" customWidth="1"/>
    <col min="7958" max="7958" width="18.42578125" style="1" customWidth="1"/>
    <col min="7959" max="7960" width="11.42578125" style="1"/>
    <col min="7961" max="7961" width="14.7109375" style="1" customWidth="1"/>
    <col min="7962" max="7962" width="17" style="1" customWidth="1"/>
    <col min="7963" max="7963" width="16.28515625" style="1" customWidth="1"/>
    <col min="7964" max="8201" width="11.42578125" style="1"/>
    <col min="8202" max="8202" width="16.7109375" style="1" customWidth="1"/>
    <col min="8203" max="8203" width="28.28515625" style="1" customWidth="1"/>
    <col min="8204" max="8204" width="19.42578125" style="1" customWidth="1"/>
    <col min="8205" max="8205" width="13.28515625" style="1" customWidth="1"/>
    <col min="8206" max="8206" width="16.42578125" style="1" customWidth="1"/>
    <col min="8207" max="8207" width="15.5703125" style="1" customWidth="1"/>
    <col min="8208" max="8209" width="15.28515625" style="1" customWidth="1"/>
    <col min="8210" max="8210" width="14" style="1" customWidth="1"/>
    <col min="8211" max="8211" width="11.42578125" style="1"/>
    <col min="8212" max="8212" width="15.5703125" style="1" customWidth="1"/>
    <col min="8213" max="8213" width="15" style="1" customWidth="1"/>
    <col min="8214" max="8214" width="18.42578125" style="1" customWidth="1"/>
    <col min="8215" max="8216" width="11.42578125" style="1"/>
    <col min="8217" max="8217" width="14.7109375" style="1" customWidth="1"/>
    <col min="8218" max="8218" width="17" style="1" customWidth="1"/>
    <col min="8219" max="8219" width="16.28515625" style="1" customWidth="1"/>
    <col min="8220" max="8457" width="11.42578125" style="1"/>
    <col min="8458" max="8458" width="16.7109375" style="1" customWidth="1"/>
    <col min="8459" max="8459" width="28.28515625" style="1" customWidth="1"/>
    <col min="8460" max="8460" width="19.42578125" style="1" customWidth="1"/>
    <col min="8461" max="8461" width="13.28515625" style="1" customWidth="1"/>
    <col min="8462" max="8462" width="16.42578125" style="1" customWidth="1"/>
    <col min="8463" max="8463" width="15.5703125" style="1" customWidth="1"/>
    <col min="8464" max="8465" width="15.28515625" style="1" customWidth="1"/>
    <col min="8466" max="8466" width="14" style="1" customWidth="1"/>
    <col min="8467" max="8467" width="11.42578125" style="1"/>
    <col min="8468" max="8468" width="15.5703125" style="1" customWidth="1"/>
    <col min="8469" max="8469" width="15" style="1" customWidth="1"/>
    <col min="8470" max="8470" width="18.42578125" style="1" customWidth="1"/>
    <col min="8471" max="8472" width="11.42578125" style="1"/>
    <col min="8473" max="8473" width="14.7109375" style="1" customWidth="1"/>
    <col min="8474" max="8474" width="17" style="1" customWidth="1"/>
    <col min="8475" max="8475" width="16.28515625" style="1" customWidth="1"/>
    <col min="8476" max="8713" width="11.42578125" style="1"/>
    <col min="8714" max="8714" width="16.7109375" style="1" customWidth="1"/>
    <col min="8715" max="8715" width="28.28515625" style="1" customWidth="1"/>
    <col min="8716" max="8716" width="19.42578125" style="1" customWidth="1"/>
    <col min="8717" max="8717" width="13.28515625" style="1" customWidth="1"/>
    <col min="8718" max="8718" width="16.42578125" style="1" customWidth="1"/>
    <col min="8719" max="8719" width="15.5703125" style="1" customWidth="1"/>
    <col min="8720" max="8721" width="15.28515625" style="1" customWidth="1"/>
    <col min="8722" max="8722" width="14" style="1" customWidth="1"/>
    <col min="8723" max="8723" width="11.42578125" style="1"/>
    <col min="8724" max="8724" width="15.5703125" style="1" customWidth="1"/>
    <col min="8725" max="8725" width="15" style="1" customWidth="1"/>
    <col min="8726" max="8726" width="18.42578125" style="1" customWidth="1"/>
    <col min="8727" max="8728" width="11.42578125" style="1"/>
    <col min="8729" max="8729" width="14.7109375" style="1" customWidth="1"/>
    <col min="8730" max="8730" width="17" style="1" customWidth="1"/>
    <col min="8731" max="8731" width="16.28515625" style="1" customWidth="1"/>
    <col min="8732" max="8969" width="11.42578125" style="1"/>
    <col min="8970" max="8970" width="16.7109375" style="1" customWidth="1"/>
    <col min="8971" max="8971" width="28.28515625" style="1" customWidth="1"/>
    <col min="8972" max="8972" width="19.42578125" style="1" customWidth="1"/>
    <col min="8973" max="8973" width="13.28515625" style="1" customWidth="1"/>
    <col min="8974" max="8974" width="16.42578125" style="1" customWidth="1"/>
    <col min="8975" max="8975" width="15.5703125" style="1" customWidth="1"/>
    <col min="8976" max="8977" width="15.28515625" style="1" customWidth="1"/>
    <col min="8978" max="8978" width="14" style="1" customWidth="1"/>
    <col min="8979" max="8979" width="11.42578125" style="1"/>
    <col min="8980" max="8980" width="15.5703125" style="1" customWidth="1"/>
    <col min="8981" max="8981" width="15" style="1" customWidth="1"/>
    <col min="8982" max="8982" width="18.42578125" style="1" customWidth="1"/>
    <col min="8983" max="8984" width="11.42578125" style="1"/>
    <col min="8985" max="8985" width="14.7109375" style="1" customWidth="1"/>
    <col min="8986" max="8986" width="17" style="1" customWidth="1"/>
    <col min="8987" max="8987" width="16.28515625" style="1" customWidth="1"/>
    <col min="8988" max="9225" width="11.42578125" style="1"/>
    <col min="9226" max="9226" width="16.7109375" style="1" customWidth="1"/>
    <col min="9227" max="9227" width="28.28515625" style="1" customWidth="1"/>
    <col min="9228" max="9228" width="19.42578125" style="1" customWidth="1"/>
    <col min="9229" max="9229" width="13.28515625" style="1" customWidth="1"/>
    <col min="9230" max="9230" width="16.42578125" style="1" customWidth="1"/>
    <col min="9231" max="9231" width="15.5703125" style="1" customWidth="1"/>
    <col min="9232" max="9233" width="15.28515625" style="1" customWidth="1"/>
    <col min="9234" max="9234" width="14" style="1" customWidth="1"/>
    <col min="9235" max="9235" width="11.42578125" style="1"/>
    <col min="9236" max="9236" width="15.5703125" style="1" customWidth="1"/>
    <col min="9237" max="9237" width="15" style="1" customWidth="1"/>
    <col min="9238" max="9238" width="18.42578125" style="1" customWidth="1"/>
    <col min="9239" max="9240" width="11.42578125" style="1"/>
    <col min="9241" max="9241" width="14.7109375" style="1" customWidth="1"/>
    <col min="9242" max="9242" width="17" style="1" customWidth="1"/>
    <col min="9243" max="9243" width="16.28515625" style="1" customWidth="1"/>
    <col min="9244" max="9481" width="11.42578125" style="1"/>
    <col min="9482" max="9482" width="16.7109375" style="1" customWidth="1"/>
    <col min="9483" max="9483" width="28.28515625" style="1" customWidth="1"/>
    <col min="9484" max="9484" width="19.42578125" style="1" customWidth="1"/>
    <col min="9485" max="9485" width="13.28515625" style="1" customWidth="1"/>
    <col min="9486" max="9486" width="16.42578125" style="1" customWidth="1"/>
    <col min="9487" max="9487" width="15.5703125" style="1" customWidth="1"/>
    <col min="9488" max="9489" width="15.28515625" style="1" customWidth="1"/>
    <col min="9490" max="9490" width="14" style="1" customWidth="1"/>
    <col min="9491" max="9491" width="11.42578125" style="1"/>
    <col min="9492" max="9492" width="15.5703125" style="1" customWidth="1"/>
    <col min="9493" max="9493" width="15" style="1" customWidth="1"/>
    <col min="9494" max="9494" width="18.42578125" style="1" customWidth="1"/>
    <col min="9495" max="9496" width="11.42578125" style="1"/>
    <col min="9497" max="9497" width="14.7109375" style="1" customWidth="1"/>
    <col min="9498" max="9498" width="17" style="1" customWidth="1"/>
    <col min="9499" max="9499" width="16.28515625" style="1" customWidth="1"/>
    <col min="9500" max="9737" width="11.42578125" style="1"/>
    <col min="9738" max="9738" width="16.7109375" style="1" customWidth="1"/>
    <col min="9739" max="9739" width="28.28515625" style="1" customWidth="1"/>
    <col min="9740" max="9740" width="19.42578125" style="1" customWidth="1"/>
    <col min="9741" max="9741" width="13.28515625" style="1" customWidth="1"/>
    <col min="9742" max="9742" width="16.42578125" style="1" customWidth="1"/>
    <col min="9743" max="9743" width="15.5703125" style="1" customWidth="1"/>
    <col min="9744" max="9745" width="15.28515625" style="1" customWidth="1"/>
    <col min="9746" max="9746" width="14" style="1" customWidth="1"/>
    <col min="9747" max="9747" width="11.42578125" style="1"/>
    <col min="9748" max="9748" width="15.5703125" style="1" customWidth="1"/>
    <col min="9749" max="9749" width="15" style="1" customWidth="1"/>
    <col min="9750" max="9750" width="18.42578125" style="1" customWidth="1"/>
    <col min="9751" max="9752" width="11.42578125" style="1"/>
    <col min="9753" max="9753" width="14.7109375" style="1" customWidth="1"/>
    <col min="9754" max="9754" width="17" style="1" customWidth="1"/>
    <col min="9755" max="9755" width="16.28515625" style="1" customWidth="1"/>
    <col min="9756" max="9993" width="11.42578125" style="1"/>
    <col min="9994" max="9994" width="16.7109375" style="1" customWidth="1"/>
    <col min="9995" max="9995" width="28.28515625" style="1" customWidth="1"/>
    <col min="9996" max="9996" width="19.42578125" style="1" customWidth="1"/>
    <col min="9997" max="9997" width="13.28515625" style="1" customWidth="1"/>
    <col min="9998" max="9998" width="16.42578125" style="1" customWidth="1"/>
    <col min="9999" max="9999" width="15.5703125" style="1" customWidth="1"/>
    <col min="10000" max="10001" width="15.28515625" style="1" customWidth="1"/>
    <col min="10002" max="10002" width="14" style="1" customWidth="1"/>
    <col min="10003" max="10003" width="11.42578125" style="1"/>
    <col min="10004" max="10004" width="15.5703125" style="1" customWidth="1"/>
    <col min="10005" max="10005" width="15" style="1" customWidth="1"/>
    <col min="10006" max="10006" width="18.42578125" style="1" customWidth="1"/>
    <col min="10007" max="10008" width="11.42578125" style="1"/>
    <col min="10009" max="10009" width="14.7109375" style="1" customWidth="1"/>
    <col min="10010" max="10010" width="17" style="1" customWidth="1"/>
    <col min="10011" max="10011" width="16.28515625" style="1" customWidth="1"/>
    <col min="10012" max="10249" width="11.42578125" style="1"/>
    <col min="10250" max="10250" width="16.7109375" style="1" customWidth="1"/>
    <col min="10251" max="10251" width="28.28515625" style="1" customWidth="1"/>
    <col min="10252" max="10252" width="19.42578125" style="1" customWidth="1"/>
    <col min="10253" max="10253" width="13.28515625" style="1" customWidth="1"/>
    <col min="10254" max="10254" width="16.42578125" style="1" customWidth="1"/>
    <col min="10255" max="10255" width="15.5703125" style="1" customWidth="1"/>
    <col min="10256" max="10257" width="15.28515625" style="1" customWidth="1"/>
    <col min="10258" max="10258" width="14" style="1" customWidth="1"/>
    <col min="10259" max="10259" width="11.42578125" style="1"/>
    <col min="10260" max="10260" width="15.5703125" style="1" customWidth="1"/>
    <col min="10261" max="10261" width="15" style="1" customWidth="1"/>
    <col min="10262" max="10262" width="18.42578125" style="1" customWidth="1"/>
    <col min="10263" max="10264" width="11.42578125" style="1"/>
    <col min="10265" max="10265" width="14.7109375" style="1" customWidth="1"/>
    <col min="10266" max="10266" width="17" style="1" customWidth="1"/>
    <col min="10267" max="10267" width="16.28515625" style="1" customWidth="1"/>
    <col min="10268" max="10505" width="11.42578125" style="1"/>
    <col min="10506" max="10506" width="16.7109375" style="1" customWidth="1"/>
    <col min="10507" max="10507" width="28.28515625" style="1" customWidth="1"/>
    <col min="10508" max="10508" width="19.42578125" style="1" customWidth="1"/>
    <col min="10509" max="10509" width="13.28515625" style="1" customWidth="1"/>
    <col min="10510" max="10510" width="16.42578125" style="1" customWidth="1"/>
    <col min="10511" max="10511" width="15.5703125" style="1" customWidth="1"/>
    <col min="10512" max="10513" width="15.28515625" style="1" customWidth="1"/>
    <col min="10514" max="10514" width="14" style="1" customWidth="1"/>
    <col min="10515" max="10515" width="11.42578125" style="1"/>
    <col min="10516" max="10516" width="15.5703125" style="1" customWidth="1"/>
    <col min="10517" max="10517" width="15" style="1" customWidth="1"/>
    <col min="10518" max="10518" width="18.42578125" style="1" customWidth="1"/>
    <col min="10519" max="10520" width="11.42578125" style="1"/>
    <col min="10521" max="10521" width="14.7109375" style="1" customWidth="1"/>
    <col min="10522" max="10522" width="17" style="1" customWidth="1"/>
    <col min="10523" max="10523" width="16.28515625" style="1" customWidth="1"/>
    <col min="10524" max="10761" width="11.42578125" style="1"/>
    <col min="10762" max="10762" width="16.7109375" style="1" customWidth="1"/>
    <col min="10763" max="10763" width="28.28515625" style="1" customWidth="1"/>
    <col min="10764" max="10764" width="19.42578125" style="1" customWidth="1"/>
    <col min="10765" max="10765" width="13.28515625" style="1" customWidth="1"/>
    <col min="10766" max="10766" width="16.42578125" style="1" customWidth="1"/>
    <col min="10767" max="10767" width="15.5703125" style="1" customWidth="1"/>
    <col min="10768" max="10769" width="15.28515625" style="1" customWidth="1"/>
    <col min="10770" max="10770" width="14" style="1" customWidth="1"/>
    <col min="10771" max="10771" width="11.42578125" style="1"/>
    <col min="10772" max="10772" width="15.5703125" style="1" customWidth="1"/>
    <col min="10773" max="10773" width="15" style="1" customWidth="1"/>
    <col min="10774" max="10774" width="18.42578125" style="1" customWidth="1"/>
    <col min="10775" max="10776" width="11.42578125" style="1"/>
    <col min="10777" max="10777" width="14.7109375" style="1" customWidth="1"/>
    <col min="10778" max="10778" width="17" style="1" customWidth="1"/>
    <col min="10779" max="10779" width="16.28515625" style="1" customWidth="1"/>
    <col min="10780" max="11017" width="11.42578125" style="1"/>
    <col min="11018" max="11018" width="16.7109375" style="1" customWidth="1"/>
    <col min="11019" max="11019" width="28.28515625" style="1" customWidth="1"/>
    <col min="11020" max="11020" width="19.42578125" style="1" customWidth="1"/>
    <col min="11021" max="11021" width="13.28515625" style="1" customWidth="1"/>
    <col min="11022" max="11022" width="16.42578125" style="1" customWidth="1"/>
    <col min="11023" max="11023" width="15.5703125" style="1" customWidth="1"/>
    <col min="11024" max="11025" width="15.28515625" style="1" customWidth="1"/>
    <col min="11026" max="11026" width="14" style="1" customWidth="1"/>
    <col min="11027" max="11027" width="11.42578125" style="1"/>
    <col min="11028" max="11028" width="15.5703125" style="1" customWidth="1"/>
    <col min="11029" max="11029" width="15" style="1" customWidth="1"/>
    <col min="11030" max="11030" width="18.42578125" style="1" customWidth="1"/>
    <col min="11031" max="11032" width="11.42578125" style="1"/>
    <col min="11033" max="11033" width="14.7109375" style="1" customWidth="1"/>
    <col min="11034" max="11034" width="17" style="1" customWidth="1"/>
    <col min="11035" max="11035" width="16.28515625" style="1" customWidth="1"/>
    <col min="11036" max="11273" width="11.42578125" style="1"/>
    <col min="11274" max="11274" width="16.7109375" style="1" customWidth="1"/>
    <col min="11275" max="11275" width="28.28515625" style="1" customWidth="1"/>
    <col min="11276" max="11276" width="19.42578125" style="1" customWidth="1"/>
    <col min="11277" max="11277" width="13.28515625" style="1" customWidth="1"/>
    <col min="11278" max="11278" width="16.42578125" style="1" customWidth="1"/>
    <col min="11279" max="11279" width="15.5703125" style="1" customWidth="1"/>
    <col min="11280" max="11281" width="15.28515625" style="1" customWidth="1"/>
    <col min="11282" max="11282" width="14" style="1" customWidth="1"/>
    <col min="11283" max="11283" width="11.42578125" style="1"/>
    <col min="11284" max="11284" width="15.5703125" style="1" customWidth="1"/>
    <col min="11285" max="11285" width="15" style="1" customWidth="1"/>
    <col min="11286" max="11286" width="18.42578125" style="1" customWidth="1"/>
    <col min="11287" max="11288" width="11.42578125" style="1"/>
    <col min="11289" max="11289" width="14.7109375" style="1" customWidth="1"/>
    <col min="11290" max="11290" width="17" style="1" customWidth="1"/>
    <col min="11291" max="11291" width="16.28515625" style="1" customWidth="1"/>
    <col min="11292" max="11529" width="11.42578125" style="1"/>
    <col min="11530" max="11530" width="16.7109375" style="1" customWidth="1"/>
    <col min="11531" max="11531" width="28.28515625" style="1" customWidth="1"/>
    <col min="11532" max="11532" width="19.42578125" style="1" customWidth="1"/>
    <col min="11533" max="11533" width="13.28515625" style="1" customWidth="1"/>
    <col min="11534" max="11534" width="16.42578125" style="1" customWidth="1"/>
    <col min="11535" max="11535" width="15.5703125" style="1" customWidth="1"/>
    <col min="11536" max="11537" width="15.28515625" style="1" customWidth="1"/>
    <col min="11538" max="11538" width="14" style="1" customWidth="1"/>
    <col min="11539" max="11539" width="11.42578125" style="1"/>
    <col min="11540" max="11540" width="15.5703125" style="1" customWidth="1"/>
    <col min="11541" max="11541" width="15" style="1" customWidth="1"/>
    <col min="11542" max="11542" width="18.42578125" style="1" customWidth="1"/>
    <col min="11543" max="11544" width="11.42578125" style="1"/>
    <col min="11545" max="11545" width="14.7109375" style="1" customWidth="1"/>
    <col min="11546" max="11546" width="17" style="1" customWidth="1"/>
    <col min="11547" max="11547" width="16.28515625" style="1" customWidth="1"/>
    <col min="11548" max="11785" width="11.42578125" style="1"/>
    <col min="11786" max="11786" width="16.7109375" style="1" customWidth="1"/>
    <col min="11787" max="11787" width="28.28515625" style="1" customWidth="1"/>
    <col min="11788" max="11788" width="19.42578125" style="1" customWidth="1"/>
    <col min="11789" max="11789" width="13.28515625" style="1" customWidth="1"/>
    <col min="11790" max="11790" width="16.42578125" style="1" customWidth="1"/>
    <col min="11791" max="11791" width="15.5703125" style="1" customWidth="1"/>
    <col min="11792" max="11793" width="15.28515625" style="1" customWidth="1"/>
    <col min="11794" max="11794" width="14" style="1" customWidth="1"/>
    <col min="11795" max="11795" width="11.42578125" style="1"/>
    <col min="11796" max="11796" width="15.5703125" style="1" customWidth="1"/>
    <col min="11797" max="11797" width="15" style="1" customWidth="1"/>
    <col min="11798" max="11798" width="18.42578125" style="1" customWidth="1"/>
    <col min="11799" max="11800" width="11.42578125" style="1"/>
    <col min="11801" max="11801" width="14.7109375" style="1" customWidth="1"/>
    <col min="11802" max="11802" width="17" style="1" customWidth="1"/>
    <col min="11803" max="11803" width="16.28515625" style="1" customWidth="1"/>
    <col min="11804" max="12041" width="11.42578125" style="1"/>
    <col min="12042" max="12042" width="16.7109375" style="1" customWidth="1"/>
    <col min="12043" max="12043" width="28.28515625" style="1" customWidth="1"/>
    <col min="12044" max="12044" width="19.42578125" style="1" customWidth="1"/>
    <col min="12045" max="12045" width="13.28515625" style="1" customWidth="1"/>
    <col min="12046" max="12046" width="16.42578125" style="1" customWidth="1"/>
    <col min="12047" max="12047" width="15.5703125" style="1" customWidth="1"/>
    <col min="12048" max="12049" width="15.28515625" style="1" customWidth="1"/>
    <col min="12050" max="12050" width="14" style="1" customWidth="1"/>
    <col min="12051" max="12051" width="11.42578125" style="1"/>
    <col min="12052" max="12052" width="15.5703125" style="1" customWidth="1"/>
    <col min="12053" max="12053" width="15" style="1" customWidth="1"/>
    <col min="12054" max="12054" width="18.42578125" style="1" customWidth="1"/>
    <col min="12055" max="12056" width="11.42578125" style="1"/>
    <col min="12057" max="12057" width="14.7109375" style="1" customWidth="1"/>
    <col min="12058" max="12058" width="17" style="1" customWidth="1"/>
    <col min="12059" max="12059" width="16.28515625" style="1" customWidth="1"/>
    <col min="12060" max="12297" width="11.42578125" style="1"/>
    <col min="12298" max="12298" width="16.7109375" style="1" customWidth="1"/>
    <col min="12299" max="12299" width="28.28515625" style="1" customWidth="1"/>
    <col min="12300" max="12300" width="19.42578125" style="1" customWidth="1"/>
    <col min="12301" max="12301" width="13.28515625" style="1" customWidth="1"/>
    <col min="12302" max="12302" width="16.42578125" style="1" customWidth="1"/>
    <col min="12303" max="12303" width="15.5703125" style="1" customWidth="1"/>
    <col min="12304" max="12305" width="15.28515625" style="1" customWidth="1"/>
    <col min="12306" max="12306" width="14" style="1" customWidth="1"/>
    <col min="12307" max="12307" width="11.42578125" style="1"/>
    <col min="12308" max="12308" width="15.5703125" style="1" customWidth="1"/>
    <col min="12309" max="12309" width="15" style="1" customWidth="1"/>
    <col min="12310" max="12310" width="18.42578125" style="1" customWidth="1"/>
    <col min="12311" max="12312" width="11.42578125" style="1"/>
    <col min="12313" max="12313" width="14.7109375" style="1" customWidth="1"/>
    <col min="12314" max="12314" width="17" style="1" customWidth="1"/>
    <col min="12315" max="12315" width="16.28515625" style="1" customWidth="1"/>
    <col min="12316" max="12553" width="11.42578125" style="1"/>
    <col min="12554" max="12554" width="16.7109375" style="1" customWidth="1"/>
    <col min="12555" max="12555" width="28.28515625" style="1" customWidth="1"/>
    <col min="12556" max="12556" width="19.42578125" style="1" customWidth="1"/>
    <col min="12557" max="12557" width="13.28515625" style="1" customWidth="1"/>
    <col min="12558" max="12558" width="16.42578125" style="1" customWidth="1"/>
    <col min="12559" max="12559" width="15.5703125" style="1" customWidth="1"/>
    <col min="12560" max="12561" width="15.28515625" style="1" customWidth="1"/>
    <col min="12562" max="12562" width="14" style="1" customWidth="1"/>
    <col min="12563" max="12563" width="11.42578125" style="1"/>
    <col min="12564" max="12564" width="15.5703125" style="1" customWidth="1"/>
    <col min="12565" max="12565" width="15" style="1" customWidth="1"/>
    <col min="12566" max="12566" width="18.42578125" style="1" customWidth="1"/>
    <col min="12567" max="12568" width="11.42578125" style="1"/>
    <col min="12569" max="12569" width="14.7109375" style="1" customWidth="1"/>
    <col min="12570" max="12570" width="17" style="1" customWidth="1"/>
    <col min="12571" max="12571" width="16.28515625" style="1" customWidth="1"/>
    <col min="12572" max="12809" width="11.42578125" style="1"/>
    <col min="12810" max="12810" width="16.7109375" style="1" customWidth="1"/>
    <col min="12811" max="12811" width="28.28515625" style="1" customWidth="1"/>
    <col min="12812" max="12812" width="19.42578125" style="1" customWidth="1"/>
    <col min="12813" max="12813" width="13.28515625" style="1" customWidth="1"/>
    <col min="12814" max="12814" width="16.42578125" style="1" customWidth="1"/>
    <col min="12815" max="12815" width="15.5703125" style="1" customWidth="1"/>
    <col min="12816" max="12817" width="15.28515625" style="1" customWidth="1"/>
    <col min="12818" max="12818" width="14" style="1" customWidth="1"/>
    <col min="12819" max="12819" width="11.42578125" style="1"/>
    <col min="12820" max="12820" width="15.5703125" style="1" customWidth="1"/>
    <col min="12821" max="12821" width="15" style="1" customWidth="1"/>
    <col min="12822" max="12822" width="18.42578125" style="1" customWidth="1"/>
    <col min="12823" max="12824" width="11.42578125" style="1"/>
    <col min="12825" max="12825" width="14.7109375" style="1" customWidth="1"/>
    <col min="12826" max="12826" width="17" style="1" customWidth="1"/>
    <col min="12827" max="12827" width="16.28515625" style="1" customWidth="1"/>
    <col min="12828" max="13065" width="11.42578125" style="1"/>
    <col min="13066" max="13066" width="16.7109375" style="1" customWidth="1"/>
    <col min="13067" max="13067" width="28.28515625" style="1" customWidth="1"/>
    <col min="13068" max="13068" width="19.42578125" style="1" customWidth="1"/>
    <col min="13069" max="13069" width="13.28515625" style="1" customWidth="1"/>
    <col min="13070" max="13070" width="16.42578125" style="1" customWidth="1"/>
    <col min="13071" max="13071" width="15.5703125" style="1" customWidth="1"/>
    <col min="13072" max="13073" width="15.28515625" style="1" customWidth="1"/>
    <col min="13074" max="13074" width="14" style="1" customWidth="1"/>
    <col min="13075" max="13075" width="11.42578125" style="1"/>
    <col min="13076" max="13076" width="15.5703125" style="1" customWidth="1"/>
    <col min="13077" max="13077" width="15" style="1" customWidth="1"/>
    <col min="13078" max="13078" width="18.42578125" style="1" customWidth="1"/>
    <col min="13079" max="13080" width="11.42578125" style="1"/>
    <col min="13081" max="13081" width="14.7109375" style="1" customWidth="1"/>
    <col min="13082" max="13082" width="17" style="1" customWidth="1"/>
    <col min="13083" max="13083" width="16.28515625" style="1" customWidth="1"/>
    <col min="13084" max="13321" width="11.42578125" style="1"/>
    <col min="13322" max="13322" width="16.7109375" style="1" customWidth="1"/>
    <col min="13323" max="13323" width="28.28515625" style="1" customWidth="1"/>
    <col min="13324" max="13324" width="19.42578125" style="1" customWidth="1"/>
    <col min="13325" max="13325" width="13.28515625" style="1" customWidth="1"/>
    <col min="13326" max="13326" width="16.42578125" style="1" customWidth="1"/>
    <col min="13327" max="13327" width="15.5703125" style="1" customWidth="1"/>
    <col min="13328" max="13329" width="15.28515625" style="1" customWidth="1"/>
    <col min="13330" max="13330" width="14" style="1" customWidth="1"/>
    <col min="13331" max="13331" width="11.42578125" style="1"/>
    <col min="13332" max="13332" width="15.5703125" style="1" customWidth="1"/>
    <col min="13333" max="13333" width="15" style="1" customWidth="1"/>
    <col min="13334" max="13334" width="18.42578125" style="1" customWidth="1"/>
    <col min="13335" max="13336" width="11.42578125" style="1"/>
    <col min="13337" max="13337" width="14.7109375" style="1" customWidth="1"/>
    <col min="13338" max="13338" width="17" style="1" customWidth="1"/>
    <col min="13339" max="13339" width="16.28515625" style="1" customWidth="1"/>
    <col min="13340" max="13577" width="11.42578125" style="1"/>
    <col min="13578" max="13578" width="16.7109375" style="1" customWidth="1"/>
    <col min="13579" max="13579" width="28.28515625" style="1" customWidth="1"/>
    <col min="13580" max="13580" width="19.42578125" style="1" customWidth="1"/>
    <col min="13581" max="13581" width="13.28515625" style="1" customWidth="1"/>
    <col min="13582" max="13582" width="16.42578125" style="1" customWidth="1"/>
    <col min="13583" max="13583" width="15.5703125" style="1" customWidth="1"/>
    <col min="13584" max="13585" width="15.28515625" style="1" customWidth="1"/>
    <col min="13586" max="13586" width="14" style="1" customWidth="1"/>
    <col min="13587" max="13587" width="11.42578125" style="1"/>
    <col min="13588" max="13588" width="15.5703125" style="1" customWidth="1"/>
    <col min="13589" max="13589" width="15" style="1" customWidth="1"/>
    <col min="13590" max="13590" width="18.42578125" style="1" customWidth="1"/>
    <col min="13591" max="13592" width="11.42578125" style="1"/>
    <col min="13593" max="13593" width="14.7109375" style="1" customWidth="1"/>
    <col min="13594" max="13594" width="17" style="1" customWidth="1"/>
    <col min="13595" max="13595" width="16.28515625" style="1" customWidth="1"/>
    <col min="13596" max="13833" width="11.42578125" style="1"/>
    <col min="13834" max="13834" width="16.7109375" style="1" customWidth="1"/>
    <col min="13835" max="13835" width="28.28515625" style="1" customWidth="1"/>
    <col min="13836" max="13836" width="19.42578125" style="1" customWidth="1"/>
    <col min="13837" max="13837" width="13.28515625" style="1" customWidth="1"/>
    <col min="13838" max="13838" width="16.42578125" style="1" customWidth="1"/>
    <col min="13839" max="13839" width="15.5703125" style="1" customWidth="1"/>
    <col min="13840" max="13841" width="15.28515625" style="1" customWidth="1"/>
    <col min="13842" max="13842" width="14" style="1" customWidth="1"/>
    <col min="13843" max="13843" width="11.42578125" style="1"/>
    <col min="13844" max="13844" width="15.5703125" style="1" customWidth="1"/>
    <col min="13845" max="13845" width="15" style="1" customWidth="1"/>
    <col min="13846" max="13846" width="18.42578125" style="1" customWidth="1"/>
    <col min="13847" max="13848" width="11.42578125" style="1"/>
    <col min="13849" max="13849" width="14.7109375" style="1" customWidth="1"/>
    <col min="13850" max="13850" width="17" style="1" customWidth="1"/>
    <col min="13851" max="13851" width="16.28515625" style="1" customWidth="1"/>
    <col min="13852" max="14089" width="11.42578125" style="1"/>
    <col min="14090" max="14090" width="16.7109375" style="1" customWidth="1"/>
    <col min="14091" max="14091" width="28.28515625" style="1" customWidth="1"/>
    <col min="14092" max="14092" width="19.42578125" style="1" customWidth="1"/>
    <col min="14093" max="14093" width="13.28515625" style="1" customWidth="1"/>
    <col min="14094" max="14094" width="16.42578125" style="1" customWidth="1"/>
    <col min="14095" max="14095" width="15.5703125" style="1" customWidth="1"/>
    <col min="14096" max="14097" width="15.28515625" style="1" customWidth="1"/>
    <col min="14098" max="14098" width="14" style="1" customWidth="1"/>
    <col min="14099" max="14099" width="11.42578125" style="1"/>
    <col min="14100" max="14100" width="15.5703125" style="1" customWidth="1"/>
    <col min="14101" max="14101" width="15" style="1" customWidth="1"/>
    <col min="14102" max="14102" width="18.42578125" style="1" customWidth="1"/>
    <col min="14103" max="14104" width="11.42578125" style="1"/>
    <col min="14105" max="14105" width="14.7109375" style="1" customWidth="1"/>
    <col min="14106" max="14106" width="17" style="1" customWidth="1"/>
    <col min="14107" max="14107" width="16.28515625" style="1" customWidth="1"/>
    <col min="14108" max="14345" width="11.42578125" style="1"/>
    <col min="14346" max="14346" width="16.7109375" style="1" customWidth="1"/>
    <col min="14347" max="14347" width="28.28515625" style="1" customWidth="1"/>
    <col min="14348" max="14348" width="19.42578125" style="1" customWidth="1"/>
    <col min="14349" max="14349" width="13.28515625" style="1" customWidth="1"/>
    <col min="14350" max="14350" width="16.42578125" style="1" customWidth="1"/>
    <col min="14351" max="14351" width="15.5703125" style="1" customWidth="1"/>
    <col min="14352" max="14353" width="15.28515625" style="1" customWidth="1"/>
    <col min="14354" max="14354" width="14" style="1" customWidth="1"/>
    <col min="14355" max="14355" width="11.42578125" style="1"/>
    <col min="14356" max="14356" width="15.5703125" style="1" customWidth="1"/>
    <col min="14357" max="14357" width="15" style="1" customWidth="1"/>
    <col min="14358" max="14358" width="18.42578125" style="1" customWidth="1"/>
    <col min="14359" max="14360" width="11.42578125" style="1"/>
    <col min="14361" max="14361" width="14.7109375" style="1" customWidth="1"/>
    <col min="14362" max="14362" width="17" style="1" customWidth="1"/>
    <col min="14363" max="14363" width="16.28515625" style="1" customWidth="1"/>
    <col min="14364" max="14601" width="11.42578125" style="1"/>
    <col min="14602" max="14602" width="16.7109375" style="1" customWidth="1"/>
    <col min="14603" max="14603" width="28.28515625" style="1" customWidth="1"/>
    <col min="14604" max="14604" width="19.42578125" style="1" customWidth="1"/>
    <col min="14605" max="14605" width="13.28515625" style="1" customWidth="1"/>
    <col min="14606" max="14606" width="16.42578125" style="1" customWidth="1"/>
    <col min="14607" max="14607" width="15.5703125" style="1" customWidth="1"/>
    <col min="14608" max="14609" width="15.28515625" style="1" customWidth="1"/>
    <col min="14610" max="14610" width="14" style="1" customWidth="1"/>
    <col min="14611" max="14611" width="11.42578125" style="1"/>
    <col min="14612" max="14612" width="15.5703125" style="1" customWidth="1"/>
    <col min="14613" max="14613" width="15" style="1" customWidth="1"/>
    <col min="14614" max="14614" width="18.42578125" style="1" customWidth="1"/>
    <col min="14615" max="14616" width="11.42578125" style="1"/>
    <col min="14617" max="14617" width="14.7109375" style="1" customWidth="1"/>
    <col min="14618" max="14618" width="17" style="1" customWidth="1"/>
    <col min="14619" max="14619" width="16.28515625" style="1" customWidth="1"/>
    <col min="14620" max="14857" width="11.42578125" style="1"/>
    <col min="14858" max="14858" width="16.7109375" style="1" customWidth="1"/>
    <col min="14859" max="14859" width="28.28515625" style="1" customWidth="1"/>
    <col min="14860" max="14860" width="19.42578125" style="1" customWidth="1"/>
    <col min="14861" max="14861" width="13.28515625" style="1" customWidth="1"/>
    <col min="14862" max="14862" width="16.42578125" style="1" customWidth="1"/>
    <col min="14863" max="14863" width="15.5703125" style="1" customWidth="1"/>
    <col min="14864" max="14865" width="15.28515625" style="1" customWidth="1"/>
    <col min="14866" max="14866" width="14" style="1" customWidth="1"/>
    <col min="14867" max="14867" width="11.42578125" style="1"/>
    <col min="14868" max="14868" width="15.5703125" style="1" customWidth="1"/>
    <col min="14869" max="14869" width="15" style="1" customWidth="1"/>
    <col min="14870" max="14870" width="18.42578125" style="1" customWidth="1"/>
    <col min="14871" max="14872" width="11.42578125" style="1"/>
    <col min="14873" max="14873" width="14.7109375" style="1" customWidth="1"/>
    <col min="14874" max="14874" width="17" style="1" customWidth="1"/>
    <col min="14875" max="14875" width="16.28515625" style="1" customWidth="1"/>
    <col min="14876" max="15113" width="11.42578125" style="1"/>
    <col min="15114" max="15114" width="16.7109375" style="1" customWidth="1"/>
    <col min="15115" max="15115" width="28.28515625" style="1" customWidth="1"/>
    <col min="15116" max="15116" width="19.42578125" style="1" customWidth="1"/>
    <col min="15117" max="15117" width="13.28515625" style="1" customWidth="1"/>
    <col min="15118" max="15118" width="16.42578125" style="1" customWidth="1"/>
    <col min="15119" max="15119" width="15.5703125" style="1" customWidth="1"/>
    <col min="15120" max="15121" width="15.28515625" style="1" customWidth="1"/>
    <col min="15122" max="15122" width="14" style="1" customWidth="1"/>
    <col min="15123" max="15123" width="11.42578125" style="1"/>
    <col min="15124" max="15124" width="15.5703125" style="1" customWidth="1"/>
    <col min="15125" max="15125" width="15" style="1" customWidth="1"/>
    <col min="15126" max="15126" width="18.42578125" style="1" customWidth="1"/>
    <col min="15127" max="15128" width="11.42578125" style="1"/>
    <col min="15129" max="15129" width="14.7109375" style="1" customWidth="1"/>
    <col min="15130" max="15130" width="17" style="1" customWidth="1"/>
    <col min="15131" max="15131" width="16.28515625" style="1" customWidth="1"/>
    <col min="15132" max="15369" width="11.42578125" style="1"/>
    <col min="15370" max="15370" width="16.7109375" style="1" customWidth="1"/>
    <col min="15371" max="15371" width="28.28515625" style="1" customWidth="1"/>
    <col min="15372" max="15372" width="19.42578125" style="1" customWidth="1"/>
    <col min="15373" max="15373" width="13.28515625" style="1" customWidth="1"/>
    <col min="15374" max="15374" width="16.42578125" style="1" customWidth="1"/>
    <col min="15375" max="15375" width="15.5703125" style="1" customWidth="1"/>
    <col min="15376" max="15377" width="15.28515625" style="1" customWidth="1"/>
    <col min="15378" max="15378" width="14" style="1" customWidth="1"/>
    <col min="15379" max="15379" width="11.42578125" style="1"/>
    <col min="15380" max="15380" width="15.5703125" style="1" customWidth="1"/>
    <col min="15381" max="15381" width="15" style="1" customWidth="1"/>
    <col min="15382" max="15382" width="18.42578125" style="1" customWidth="1"/>
    <col min="15383" max="15384" width="11.42578125" style="1"/>
    <col min="15385" max="15385" width="14.7109375" style="1" customWidth="1"/>
    <col min="15386" max="15386" width="17" style="1" customWidth="1"/>
    <col min="15387" max="15387" width="16.28515625" style="1" customWidth="1"/>
    <col min="15388" max="15625" width="11.42578125" style="1"/>
    <col min="15626" max="15626" width="16.7109375" style="1" customWidth="1"/>
    <col min="15627" max="15627" width="28.28515625" style="1" customWidth="1"/>
    <col min="15628" max="15628" width="19.42578125" style="1" customWidth="1"/>
    <col min="15629" max="15629" width="13.28515625" style="1" customWidth="1"/>
    <col min="15630" max="15630" width="16.42578125" style="1" customWidth="1"/>
    <col min="15631" max="15631" width="15.5703125" style="1" customWidth="1"/>
    <col min="15632" max="15633" width="15.28515625" style="1" customWidth="1"/>
    <col min="15634" max="15634" width="14" style="1" customWidth="1"/>
    <col min="15635" max="15635" width="11.42578125" style="1"/>
    <col min="15636" max="15636" width="15.5703125" style="1" customWidth="1"/>
    <col min="15637" max="15637" width="15" style="1" customWidth="1"/>
    <col min="15638" max="15638" width="18.42578125" style="1" customWidth="1"/>
    <col min="15639" max="15640" width="11.42578125" style="1"/>
    <col min="15641" max="15641" width="14.7109375" style="1" customWidth="1"/>
    <col min="15642" max="15642" width="17" style="1" customWidth="1"/>
    <col min="15643" max="15643" width="16.28515625" style="1" customWidth="1"/>
    <col min="15644" max="15881" width="11.42578125" style="1"/>
    <col min="15882" max="15882" width="16.7109375" style="1" customWidth="1"/>
    <col min="15883" max="15883" width="28.28515625" style="1" customWidth="1"/>
    <col min="15884" max="15884" width="19.42578125" style="1" customWidth="1"/>
    <col min="15885" max="15885" width="13.28515625" style="1" customWidth="1"/>
    <col min="15886" max="15886" width="16.42578125" style="1" customWidth="1"/>
    <col min="15887" max="15887" width="15.5703125" style="1" customWidth="1"/>
    <col min="15888" max="15889" width="15.28515625" style="1" customWidth="1"/>
    <col min="15890" max="15890" width="14" style="1" customWidth="1"/>
    <col min="15891" max="15891" width="11.42578125" style="1"/>
    <col min="15892" max="15892" width="15.5703125" style="1" customWidth="1"/>
    <col min="15893" max="15893" width="15" style="1" customWidth="1"/>
    <col min="15894" max="15894" width="18.42578125" style="1" customWidth="1"/>
    <col min="15895" max="15896" width="11.42578125" style="1"/>
    <col min="15897" max="15897" width="14.7109375" style="1" customWidth="1"/>
    <col min="15898" max="15898" width="17" style="1" customWidth="1"/>
    <col min="15899" max="15899" width="16.28515625" style="1" customWidth="1"/>
    <col min="15900" max="16137" width="11.42578125" style="1"/>
    <col min="16138" max="16138" width="16.7109375" style="1" customWidth="1"/>
    <col min="16139" max="16139" width="28.28515625" style="1" customWidth="1"/>
    <col min="16140" max="16140" width="19.42578125" style="1" customWidth="1"/>
    <col min="16141" max="16141" width="13.28515625" style="1" customWidth="1"/>
    <col min="16142" max="16142" width="16.42578125" style="1" customWidth="1"/>
    <col min="16143" max="16143" width="15.5703125" style="1" customWidth="1"/>
    <col min="16144" max="16145" width="15.28515625" style="1" customWidth="1"/>
    <col min="16146" max="16146" width="14" style="1" customWidth="1"/>
    <col min="16147" max="16147" width="11.42578125" style="1"/>
    <col min="16148" max="16148" width="15.5703125" style="1" customWidth="1"/>
    <col min="16149" max="16149" width="15" style="1" customWidth="1"/>
    <col min="16150" max="16150" width="18.42578125" style="1" customWidth="1"/>
    <col min="16151" max="16152" width="11.42578125" style="1"/>
    <col min="16153" max="16153" width="14.7109375" style="1" customWidth="1"/>
    <col min="16154" max="16154" width="17" style="1" customWidth="1"/>
    <col min="16155" max="16155" width="16.28515625" style="1" customWidth="1"/>
    <col min="16156" max="16384" width="11.42578125" style="1"/>
  </cols>
  <sheetData>
    <row r="1" spans="2:27" ht="38.25" customHeight="1">
      <c r="C1" s="500" t="s">
        <v>288</v>
      </c>
      <c r="D1" s="500"/>
      <c r="E1" s="500"/>
      <c r="F1" s="500"/>
      <c r="G1" s="500"/>
      <c r="H1" s="500"/>
      <c r="I1" s="500"/>
      <c r="J1" s="500"/>
      <c r="K1" s="500"/>
      <c r="L1" s="500"/>
      <c r="M1" s="500"/>
      <c r="N1" s="500"/>
      <c r="O1" s="500"/>
      <c r="P1" s="500"/>
      <c r="Q1" s="500"/>
      <c r="R1" s="500"/>
      <c r="S1" s="500"/>
      <c r="T1" s="500"/>
      <c r="U1" s="500"/>
      <c r="V1" s="81"/>
      <c r="W1" s="81"/>
      <c r="X1" s="81"/>
      <c r="Y1" s="81"/>
      <c r="Z1" s="81"/>
      <c r="AA1" s="81"/>
    </row>
    <row r="2" spans="2:27" ht="54" customHeight="1">
      <c r="C2" s="501" t="s">
        <v>289</v>
      </c>
      <c r="D2" s="502"/>
      <c r="E2" s="502"/>
      <c r="F2" s="502"/>
      <c r="G2" s="502"/>
      <c r="H2" s="502"/>
      <c r="I2" s="502"/>
      <c r="J2" s="502"/>
      <c r="K2" s="502"/>
      <c r="L2" s="502"/>
      <c r="M2" s="502"/>
      <c r="N2" s="502"/>
      <c r="O2" s="502"/>
      <c r="P2" s="502"/>
      <c r="Q2" s="502"/>
      <c r="R2" s="502"/>
      <c r="S2" s="502"/>
      <c r="T2" s="502"/>
      <c r="U2" s="502"/>
    </row>
    <row r="3" spans="2:27" ht="24" customHeight="1">
      <c r="B3" s="510" t="s">
        <v>290</v>
      </c>
      <c r="C3" s="511"/>
      <c r="D3" s="511"/>
      <c r="E3" s="511"/>
      <c r="F3" s="511"/>
      <c r="G3" s="512"/>
      <c r="H3" s="395"/>
      <c r="I3" s="395"/>
      <c r="J3" s="395"/>
      <c r="K3" s="394" t="s">
        <v>291</v>
      </c>
      <c r="L3" s="395"/>
      <c r="M3" s="395"/>
      <c r="N3" s="395"/>
      <c r="O3" s="396"/>
      <c r="P3" s="394" t="s">
        <v>292</v>
      </c>
      <c r="Q3" s="395"/>
      <c r="R3" s="395"/>
      <c r="S3" s="395"/>
      <c r="T3" s="395"/>
      <c r="U3" s="396"/>
    </row>
    <row r="4" spans="2:27" s="206" customFormat="1" ht="61.5" customHeight="1">
      <c r="B4" s="486" t="s">
        <v>293</v>
      </c>
      <c r="C4" s="486" t="s">
        <v>294</v>
      </c>
      <c r="D4" s="513" t="s">
        <v>295</v>
      </c>
      <c r="E4" s="498" t="s">
        <v>296</v>
      </c>
      <c r="F4" s="507" t="s">
        <v>297</v>
      </c>
      <c r="G4" s="507" t="s">
        <v>298</v>
      </c>
      <c r="H4" s="494" t="s">
        <v>299</v>
      </c>
      <c r="I4" s="494" t="s">
        <v>300</v>
      </c>
      <c r="J4" s="496" t="s">
        <v>301</v>
      </c>
      <c r="K4" s="490" t="s">
        <v>302</v>
      </c>
      <c r="L4" s="492" t="s">
        <v>303</v>
      </c>
      <c r="M4" s="492" t="s">
        <v>304</v>
      </c>
      <c r="N4" s="492" t="s">
        <v>305</v>
      </c>
      <c r="O4" s="488" t="s">
        <v>306</v>
      </c>
      <c r="P4" s="505" t="s">
        <v>307</v>
      </c>
      <c r="Q4" s="508" t="s">
        <v>308</v>
      </c>
      <c r="R4" s="494" t="s">
        <v>309</v>
      </c>
      <c r="S4" s="508" t="s">
        <v>310</v>
      </c>
      <c r="T4" s="503" t="s">
        <v>311</v>
      </c>
      <c r="U4" s="504"/>
    </row>
    <row r="5" spans="2:27" s="206" customFormat="1" ht="84" customHeight="1">
      <c r="B5" s="487"/>
      <c r="C5" s="487"/>
      <c r="D5" s="514"/>
      <c r="E5" s="499"/>
      <c r="F5" s="495"/>
      <c r="G5" s="495"/>
      <c r="H5" s="495"/>
      <c r="I5" s="495"/>
      <c r="J5" s="497"/>
      <c r="K5" s="491"/>
      <c r="L5" s="493"/>
      <c r="M5" s="493"/>
      <c r="N5" s="493"/>
      <c r="O5" s="489"/>
      <c r="P5" s="506"/>
      <c r="Q5" s="509"/>
      <c r="R5" s="495"/>
      <c r="S5" s="509" t="s">
        <v>312</v>
      </c>
      <c r="T5" s="283" t="s">
        <v>313</v>
      </c>
      <c r="U5" s="292" t="s">
        <v>314</v>
      </c>
    </row>
    <row r="6" spans="2:27" ht="21" customHeight="1">
      <c r="B6" s="82"/>
      <c r="C6" s="82"/>
      <c r="D6" s="300"/>
      <c r="E6" s="331"/>
      <c r="F6" s="83"/>
      <c r="G6" s="84"/>
      <c r="H6" s="84"/>
      <c r="I6" s="84"/>
      <c r="J6" s="207"/>
      <c r="K6" s="309"/>
      <c r="L6" s="208"/>
      <c r="M6" s="209"/>
      <c r="N6" s="209"/>
      <c r="O6" s="210"/>
      <c r="P6" s="85"/>
      <c r="Q6" s="86"/>
      <c r="R6" s="84"/>
      <c r="S6" s="86"/>
      <c r="T6" s="86"/>
      <c r="U6" s="87"/>
    </row>
    <row r="7" spans="2:27" ht="30.75" hidden="1" customHeight="1">
      <c r="B7" s="297" t="s">
        <v>315</v>
      </c>
      <c r="C7" s="297" t="s">
        <v>316</v>
      </c>
      <c r="D7" s="301" t="s">
        <v>317</v>
      </c>
      <c r="E7" s="332" t="s">
        <v>318</v>
      </c>
      <c r="F7" s="88" t="s">
        <v>178</v>
      </c>
      <c r="G7" s="305" t="s">
        <v>319</v>
      </c>
      <c r="H7" s="306" t="s">
        <v>320</v>
      </c>
      <c r="I7" s="306" t="s">
        <v>321</v>
      </c>
      <c r="J7" s="203">
        <v>1</v>
      </c>
      <c r="K7" s="310" t="s">
        <v>322</v>
      </c>
      <c r="L7" s="314" t="s">
        <v>323</v>
      </c>
      <c r="M7" s="314" t="s">
        <v>324</v>
      </c>
      <c r="N7" s="314" t="s">
        <v>325</v>
      </c>
      <c r="O7" s="315" t="s">
        <v>325</v>
      </c>
      <c r="P7" s="211">
        <v>990</v>
      </c>
      <c r="Q7" s="212">
        <v>0</v>
      </c>
      <c r="R7" s="99">
        <f t="shared" ref="R7:R70" si="0">SUM(P7:Q7)</f>
        <v>990</v>
      </c>
      <c r="S7" s="212" t="s">
        <v>326</v>
      </c>
      <c r="T7" s="212">
        <v>0</v>
      </c>
      <c r="U7" s="295">
        <v>0</v>
      </c>
    </row>
    <row r="8" spans="2:27" ht="30.75" hidden="1" customHeight="1">
      <c r="B8" s="297" t="s">
        <v>315</v>
      </c>
      <c r="C8" s="297" t="s">
        <v>327</v>
      </c>
      <c r="D8" s="301" t="s">
        <v>328</v>
      </c>
      <c r="E8" s="332" t="s">
        <v>318</v>
      </c>
      <c r="F8" s="88" t="s">
        <v>197</v>
      </c>
      <c r="G8" s="307" t="s">
        <v>319</v>
      </c>
      <c r="H8" s="306" t="s">
        <v>320</v>
      </c>
      <c r="I8" s="306" t="s">
        <v>329</v>
      </c>
      <c r="J8" s="203">
        <v>1</v>
      </c>
      <c r="K8" s="311" t="s">
        <v>322</v>
      </c>
      <c r="L8" s="97" t="s">
        <v>323</v>
      </c>
      <c r="M8" s="97" t="s">
        <v>324</v>
      </c>
      <c r="N8" s="97" t="s">
        <v>325</v>
      </c>
      <c r="O8" s="316" t="s">
        <v>325</v>
      </c>
      <c r="P8" s="95">
        <v>320</v>
      </c>
      <c r="Q8" s="96">
        <v>0</v>
      </c>
      <c r="R8" s="99">
        <f t="shared" si="0"/>
        <v>320</v>
      </c>
      <c r="S8" s="96" t="s">
        <v>326</v>
      </c>
      <c r="T8" s="96">
        <v>0</v>
      </c>
      <c r="U8" s="296">
        <v>0</v>
      </c>
    </row>
    <row r="9" spans="2:27" ht="30.75" hidden="1" customHeight="1">
      <c r="B9" s="297" t="s">
        <v>315</v>
      </c>
      <c r="C9" s="297" t="s">
        <v>330</v>
      </c>
      <c r="D9" s="301" t="s">
        <v>331</v>
      </c>
      <c r="E9" s="332" t="s">
        <v>318</v>
      </c>
      <c r="F9" s="88" t="s">
        <v>178</v>
      </c>
      <c r="G9" s="97" t="s">
        <v>319</v>
      </c>
      <c r="H9" s="306" t="s">
        <v>320</v>
      </c>
      <c r="I9" s="306" t="s">
        <v>321</v>
      </c>
      <c r="J9" s="203">
        <v>1</v>
      </c>
      <c r="K9" s="311" t="s">
        <v>322</v>
      </c>
      <c r="L9" s="97" t="s">
        <v>323</v>
      </c>
      <c r="M9" s="97" t="s">
        <v>324</v>
      </c>
      <c r="N9" s="97" t="s">
        <v>325</v>
      </c>
      <c r="O9" s="316" t="s">
        <v>325</v>
      </c>
      <c r="P9" s="95">
        <v>200</v>
      </c>
      <c r="Q9" s="96">
        <v>0</v>
      </c>
      <c r="R9" s="99">
        <f t="shared" si="0"/>
        <v>200</v>
      </c>
      <c r="S9" s="96" t="s">
        <v>326</v>
      </c>
      <c r="T9" s="96">
        <v>0</v>
      </c>
      <c r="U9" s="296">
        <v>0</v>
      </c>
    </row>
    <row r="10" spans="2:27" ht="30.75" hidden="1" customHeight="1">
      <c r="B10" s="297" t="s">
        <v>315</v>
      </c>
      <c r="C10" s="297" t="s">
        <v>332</v>
      </c>
      <c r="D10" s="301" t="s">
        <v>331</v>
      </c>
      <c r="E10" s="332" t="s">
        <v>318</v>
      </c>
      <c r="F10" s="88" t="s">
        <v>178</v>
      </c>
      <c r="G10" s="97" t="s">
        <v>319</v>
      </c>
      <c r="H10" s="306" t="s">
        <v>320</v>
      </c>
      <c r="I10" s="306" t="s">
        <v>321</v>
      </c>
      <c r="J10" s="203">
        <v>1</v>
      </c>
      <c r="K10" s="311" t="s">
        <v>322</v>
      </c>
      <c r="L10" s="97" t="s">
        <v>323</v>
      </c>
      <c r="M10" s="97" t="s">
        <v>324</v>
      </c>
      <c r="N10" s="97" t="s">
        <v>325</v>
      </c>
      <c r="O10" s="316" t="s">
        <v>325</v>
      </c>
      <c r="P10" s="95">
        <v>140</v>
      </c>
      <c r="Q10" s="96">
        <v>0</v>
      </c>
      <c r="R10" s="99">
        <f t="shared" si="0"/>
        <v>140</v>
      </c>
      <c r="S10" s="96" t="s">
        <v>326</v>
      </c>
      <c r="T10" s="96">
        <v>0</v>
      </c>
      <c r="U10" s="296">
        <v>0</v>
      </c>
    </row>
    <row r="11" spans="2:27" ht="30.75" hidden="1" customHeight="1">
      <c r="B11" s="297" t="s">
        <v>315</v>
      </c>
      <c r="C11" s="297" t="s">
        <v>333</v>
      </c>
      <c r="D11" s="301" t="s">
        <v>334</v>
      </c>
      <c r="E11" s="332" t="s">
        <v>318</v>
      </c>
      <c r="F11" s="88" t="s">
        <v>178</v>
      </c>
      <c r="G11" s="97" t="s">
        <v>319</v>
      </c>
      <c r="H11" s="306" t="s">
        <v>320</v>
      </c>
      <c r="I11" s="306" t="s">
        <v>321</v>
      </c>
      <c r="J11" s="203">
        <v>2</v>
      </c>
      <c r="K11" s="311" t="s">
        <v>335</v>
      </c>
      <c r="L11" s="97" t="s">
        <v>323</v>
      </c>
      <c r="M11" s="97" t="s">
        <v>336</v>
      </c>
      <c r="N11" s="97" t="s">
        <v>337</v>
      </c>
      <c r="O11" s="316" t="s">
        <v>338</v>
      </c>
      <c r="P11" s="95">
        <v>1315</v>
      </c>
      <c r="Q11" s="96">
        <v>137</v>
      </c>
      <c r="R11" s="99">
        <f t="shared" si="0"/>
        <v>1452</v>
      </c>
      <c r="S11" s="96" t="s">
        <v>339</v>
      </c>
      <c r="T11" s="96">
        <v>1</v>
      </c>
      <c r="U11" s="296">
        <v>200</v>
      </c>
    </row>
    <row r="12" spans="2:27" ht="30.75" hidden="1" customHeight="1">
      <c r="B12" s="297" t="s">
        <v>315</v>
      </c>
      <c r="C12" s="297" t="s">
        <v>340</v>
      </c>
      <c r="D12" s="301" t="s">
        <v>341</v>
      </c>
      <c r="E12" s="332" t="s">
        <v>318</v>
      </c>
      <c r="F12" s="88" t="s">
        <v>178</v>
      </c>
      <c r="G12" s="97" t="s">
        <v>319</v>
      </c>
      <c r="H12" s="306" t="s">
        <v>320</v>
      </c>
      <c r="I12" s="306" t="s">
        <v>321</v>
      </c>
      <c r="J12" s="203">
        <v>3</v>
      </c>
      <c r="K12" s="311" t="s">
        <v>335</v>
      </c>
      <c r="L12" s="97" t="s">
        <v>323</v>
      </c>
      <c r="M12" s="97" t="s">
        <v>336</v>
      </c>
      <c r="N12" s="97" t="s">
        <v>337</v>
      </c>
      <c r="O12" s="316" t="s">
        <v>338</v>
      </c>
      <c r="P12" s="95">
        <v>1333</v>
      </c>
      <c r="Q12" s="96">
        <v>172</v>
      </c>
      <c r="R12" s="99">
        <f t="shared" si="0"/>
        <v>1505</v>
      </c>
      <c r="S12" s="96" t="s">
        <v>339</v>
      </c>
      <c r="T12" s="96">
        <v>1</v>
      </c>
      <c r="U12" s="296">
        <v>70</v>
      </c>
    </row>
    <row r="13" spans="2:27" ht="30.75" hidden="1" customHeight="1">
      <c r="B13" s="297" t="s">
        <v>315</v>
      </c>
      <c r="C13" s="297" t="s">
        <v>342</v>
      </c>
      <c r="D13" s="301" t="s">
        <v>343</v>
      </c>
      <c r="E13" s="332" t="s">
        <v>318</v>
      </c>
      <c r="F13" s="88" t="s">
        <v>178</v>
      </c>
      <c r="G13" s="97" t="s">
        <v>319</v>
      </c>
      <c r="H13" s="306" t="s">
        <v>320</v>
      </c>
      <c r="I13" s="306" t="s">
        <v>321</v>
      </c>
      <c r="J13" s="203">
        <v>3</v>
      </c>
      <c r="K13" s="311" t="s">
        <v>335</v>
      </c>
      <c r="L13" s="97" t="s">
        <v>323</v>
      </c>
      <c r="M13" s="97" t="s">
        <v>336</v>
      </c>
      <c r="N13" s="97" t="s">
        <v>337</v>
      </c>
      <c r="O13" s="316" t="s">
        <v>338</v>
      </c>
      <c r="P13" s="95">
        <v>1153</v>
      </c>
      <c r="Q13" s="96">
        <v>224</v>
      </c>
      <c r="R13" s="99">
        <f t="shared" si="0"/>
        <v>1377</v>
      </c>
      <c r="S13" s="96" t="s">
        <v>326</v>
      </c>
      <c r="T13" s="96">
        <v>0</v>
      </c>
      <c r="U13" s="296">
        <v>0</v>
      </c>
    </row>
    <row r="14" spans="2:27" ht="30.75" hidden="1" customHeight="1">
      <c r="B14" s="297" t="s">
        <v>315</v>
      </c>
      <c r="C14" s="297" t="s">
        <v>344</v>
      </c>
      <c r="D14" s="301" t="s">
        <v>345</v>
      </c>
      <c r="E14" s="332" t="s">
        <v>318</v>
      </c>
      <c r="F14" s="88" t="s">
        <v>178</v>
      </c>
      <c r="G14" s="97" t="s">
        <v>319</v>
      </c>
      <c r="H14" s="306" t="s">
        <v>320</v>
      </c>
      <c r="I14" s="306" t="s">
        <v>321</v>
      </c>
      <c r="J14" s="203">
        <v>4</v>
      </c>
      <c r="K14" s="311" t="s">
        <v>335</v>
      </c>
      <c r="L14" s="97" t="s">
        <v>323</v>
      </c>
      <c r="M14" s="97" t="s">
        <v>336</v>
      </c>
      <c r="N14" s="97" t="s">
        <v>337</v>
      </c>
      <c r="O14" s="316" t="s">
        <v>338</v>
      </c>
      <c r="P14" s="95">
        <v>3172</v>
      </c>
      <c r="Q14" s="96">
        <v>725</v>
      </c>
      <c r="R14" s="99">
        <f t="shared" si="0"/>
        <v>3897</v>
      </c>
      <c r="S14" s="96" t="s">
        <v>339</v>
      </c>
      <c r="T14" s="96">
        <v>1</v>
      </c>
      <c r="U14" s="296">
        <v>125</v>
      </c>
    </row>
    <row r="15" spans="2:27" ht="30.75" hidden="1" customHeight="1">
      <c r="B15" s="297" t="s">
        <v>315</v>
      </c>
      <c r="C15" s="297" t="s">
        <v>346</v>
      </c>
      <c r="D15" s="301" t="s">
        <v>347</v>
      </c>
      <c r="E15" s="332" t="s">
        <v>318</v>
      </c>
      <c r="F15" s="88" t="s">
        <v>178</v>
      </c>
      <c r="G15" s="97" t="s">
        <v>319</v>
      </c>
      <c r="H15" s="306" t="s">
        <v>320</v>
      </c>
      <c r="I15" s="306" t="s">
        <v>321</v>
      </c>
      <c r="J15" s="203">
        <v>3</v>
      </c>
      <c r="K15" s="311" t="s">
        <v>348</v>
      </c>
      <c r="L15" s="97" t="s">
        <v>323</v>
      </c>
      <c r="M15" s="97" t="s">
        <v>336</v>
      </c>
      <c r="N15" s="97" t="s">
        <v>337</v>
      </c>
      <c r="O15" s="316" t="s">
        <v>349</v>
      </c>
      <c r="P15" s="95">
        <v>2335</v>
      </c>
      <c r="Q15" s="96">
        <v>229</v>
      </c>
      <c r="R15" s="99">
        <f t="shared" si="0"/>
        <v>2564</v>
      </c>
      <c r="S15" s="96" t="s">
        <v>339</v>
      </c>
      <c r="T15" s="96">
        <v>1</v>
      </c>
      <c r="U15" s="296">
        <v>320</v>
      </c>
    </row>
    <row r="16" spans="2:27" ht="30.75" hidden="1" customHeight="1">
      <c r="B16" s="297" t="s">
        <v>315</v>
      </c>
      <c r="C16" s="297" t="s">
        <v>342</v>
      </c>
      <c r="D16" s="301" t="s">
        <v>350</v>
      </c>
      <c r="E16" s="332" t="s">
        <v>318</v>
      </c>
      <c r="F16" s="88" t="s">
        <v>178</v>
      </c>
      <c r="G16" s="97" t="s">
        <v>319</v>
      </c>
      <c r="H16" s="306" t="s">
        <v>320</v>
      </c>
      <c r="I16" s="306" t="s">
        <v>321</v>
      </c>
      <c r="J16" s="203">
        <v>3</v>
      </c>
      <c r="K16" s="311" t="s">
        <v>348</v>
      </c>
      <c r="L16" s="97" t="s">
        <v>323</v>
      </c>
      <c r="M16" s="97" t="s">
        <v>336</v>
      </c>
      <c r="N16" s="97" t="s">
        <v>337</v>
      </c>
      <c r="O16" s="316" t="s">
        <v>349</v>
      </c>
      <c r="P16" s="95">
        <v>2311</v>
      </c>
      <c r="Q16" s="96">
        <v>225</v>
      </c>
      <c r="R16" s="99">
        <f t="shared" si="0"/>
        <v>2536</v>
      </c>
      <c r="S16" s="96" t="s">
        <v>339</v>
      </c>
      <c r="T16" s="96">
        <v>1</v>
      </c>
      <c r="U16" s="296">
        <v>140</v>
      </c>
    </row>
    <row r="17" spans="2:21" ht="30.75" hidden="1" customHeight="1">
      <c r="B17" s="297" t="s">
        <v>351</v>
      </c>
      <c r="C17" s="297" t="s">
        <v>352</v>
      </c>
      <c r="D17" s="301" t="s">
        <v>351</v>
      </c>
      <c r="E17" s="332" t="s">
        <v>318</v>
      </c>
      <c r="F17" s="88" t="s">
        <v>178</v>
      </c>
      <c r="G17" s="97" t="s">
        <v>319</v>
      </c>
      <c r="H17" s="306" t="s">
        <v>320</v>
      </c>
      <c r="I17" s="306" t="s">
        <v>353</v>
      </c>
      <c r="J17" s="203">
        <v>147</v>
      </c>
      <c r="K17" s="311" t="s">
        <v>354</v>
      </c>
      <c r="L17" s="97" t="s">
        <v>323</v>
      </c>
      <c r="M17" s="97" t="s">
        <v>336</v>
      </c>
      <c r="N17" s="97" t="s">
        <v>337</v>
      </c>
      <c r="O17" s="316" t="s">
        <v>337</v>
      </c>
      <c r="P17" s="95">
        <v>16350</v>
      </c>
      <c r="Q17" s="96">
        <v>11469</v>
      </c>
      <c r="R17" s="99">
        <f t="shared" si="0"/>
        <v>27819</v>
      </c>
      <c r="S17" s="96" t="s">
        <v>326</v>
      </c>
      <c r="T17" s="96">
        <v>0</v>
      </c>
      <c r="U17" s="296">
        <v>0</v>
      </c>
    </row>
    <row r="18" spans="2:21" ht="30.75" hidden="1" customHeight="1">
      <c r="B18" s="297" t="s">
        <v>315</v>
      </c>
      <c r="C18" s="297" t="s">
        <v>355</v>
      </c>
      <c r="D18" s="301" t="s">
        <v>356</v>
      </c>
      <c r="E18" s="332" t="s">
        <v>318</v>
      </c>
      <c r="F18" s="88" t="s">
        <v>178</v>
      </c>
      <c r="G18" s="97" t="s">
        <v>319</v>
      </c>
      <c r="H18" s="306" t="s">
        <v>320</v>
      </c>
      <c r="I18" s="306" t="s">
        <v>321</v>
      </c>
      <c r="J18" s="203">
        <v>3</v>
      </c>
      <c r="K18" s="311" t="s">
        <v>357</v>
      </c>
      <c r="L18" s="97" t="s">
        <v>323</v>
      </c>
      <c r="M18" s="97" t="s">
        <v>336</v>
      </c>
      <c r="N18" s="97" t="s">
        <v>337</v>
      </c>
      <c r="O18" s="316" t="s">
        <v>337</v>
      </c>
      <c r="P18" s="95">
        <v>1453</v>
      </c>
      <c r="Q18" s="96">
        <v>280</v>
      </c>
      <c r="R18" s="99">
        <f t="shared" si="0"/>
        <v>1733</v>
      </c>
      <c r="S18" s="96" t="s">
        <v>339</v>
      </c>
      <c r="T18" s="96">
        <v>1</v>
      </c>
      <c r="U18" s="296">
        <v>300</v>
      </c>
    </row>
    <row r="19" spans="2:21" ht="30.75" hidden="1" customHeight="1">
      <c r="B19" s="297" t="s">
        <v>315</v>
      </c>
      <c r="C19" s="297" t="s">
        <v>358</v>
      </c>
      <c r="D19" s="301" t="s">
        <v>359</v>
      </c>
      <c r="E19" s="332" t="s">
        <v>318</v>
      </c>
      <c r="F19" s="88" t="s">
        <v>178</v>
      </c>
      <c r="G19" s="97" t="s">
        <v>319</v>
      </c>
      <c r="H19" s="306" t="s">
        <v>320</v>
      </c>
      <c r="I19" s="306" t="s">
        <v>321</v>
      </c>
      <c r="J19" s="203">
        <v>4</v>
      </c>
      <c r="K19" s="311" t="s">
        <v>360</v>
      </c>
      <c r="L19" s="97" t="s">
        <v>323</v>
      </c>
      <c r="M19" s="97" t="s">
        <v>336</v>
      </c>
      <c r="N19" s="97" t="s">
        <v>337</v>
      </c>
      <c r="O19" s="316" t="s">
        <v>361</v>
      </c>
      <c r="P19" s="95">
        <v>1479</v>
      </c>
      <c r="Q19" s="96">
        <v>117</v>
      </c>
      <c r="R19" s="99">
        <f t="shared" si="0"/>
        <v>1596</v>
      </c>
      <c r="S19" s="96" t="s">
        <v>339</v>
      </c>
      <c r="T19" s="96">
        <v>1</v>
      </c>
      <c r="U19" s="296">
        <v>93</v>
      </c>
    </row>
    <row r="20" spans="2:21" ht="30.75" hidden="1" customHeight="1">
      <c r="B20" s="297" t="s">
        <v>315</v>
      </c>
      <c r="C20" s="297" t="s">
        <v>362</v>
      </c>
      <c r="D20" s="301" t="s">
        <v>363</v>
      </c>
      <c r="E20" s="332" t="s">
        <v>318</v>
      </c>
      <c r="F20" s="88" t="s">
        <v>178</v>
      </c>
      <c r="G20" s="97" t="s">
        <v>319</v>
      </c>
      <c r="H20" s="306" t="s">
        <v>320</v>
      </c>
      <c r="I20" s="306" t="s">
        <v>321</v>
      </c>
      <c r="J20" s="203">
        <v>3</v>
      </c>
      <c r="K20" s="311" t="s">
        <v>360</v>
      </c>
      <c r="L20" s="97" t="s">
        <v>323</v>
      </c>
      <c r="M20" s="97" t="s">
        <v>336</v>
      </c>
      <c r="N20" s="97" t="s">
        <v>337</v>
      </c>
      <c r="O20" s="316" t="s">
        <v>361</v>
      </c>
      <c r="P20" s="95">
        <v>1369</v>
      </c>
      <c r="Q20" s="96">
        <v>158</v>
      </c>
      <c r="R20" s="99">
        <f t="shared" si="0"/>
        <v>1527</v>
      </c>
      <c r="S20" s="96" t="s">
        <v>339</v>
      </c>
      <c r="T20" s="96">
        <v>1</v>
      </c>
      <c r="U20" s="296">
        <v>205</v>
      </c>
    </row>
    <row r="21" spans="2:21" ht="30.75" hidden="1" customHeight="1">
      <c r="B21" s="297" t="s">
        <v>315</v>
      </c>
      <c r="C21" s="297" t="s">
        <v>364</v>
      </c>
      <c r="D21" s="301" t="s">
        <v>365</v>
      </c>
      <c r="E21" s="332" t="s">
        <v>318</v>
      </c>
      <c r="F21" s="88" t="s">
        <v>178</v>
      </c>
      <c r="G21" s="97" t="s">
        <v>319</v>
      </c>
      <c r="H21" s="306" t="s">
        <v>320</v>
      </c>
      <c r="I21" s="306" t="s">
        <v>321</v>
      </c>
      <c r="J21" s="203">
        <v>2</v>
      </c>
      <c r="K21" s="311" t="s">
        <v>360</v>
      </c>
      <c r="L21" s="97" t="s">
        <v>323</v>
      </c>
      <c r="M21" s="97" t="s">
        <v>336</v>
      </c>
      <c r="N21" s="97" t="s">
        <v>337</v>
      </c>
      <c r="O21" s="316" t="s">
        <v>361</v>
      </c>
      <c r="P21" s="95">
        <v>513</v>
      </c>
      <c r="Q21" s="96">
        <v>143</v>
      </c>
      <c r="R21" s="99">
        <f t="shared" si="0"/>
        <v>656</v>
      </c>
      <c r="S21" s="96" t="s">
        <v>326</v>
      </c>
      <c r="T21" s="96">
        <v>0</v>
      </c>
      <c r="U21" s="296">
        <v>0</v>
      </c>
    </row>
    <row r="22" spans="2:21" ht="30.75" hidden="1" customHeight="1">
      <c r="B22" s="297" t="s">
        <v>315</v>
      </c>
      <c r="C22" s="297" t="s">
        <v>346</v>
      </c>
      <c r="D22" s="301" t="s">
        <v>366</v>
      </c>
      <c r="E22" s="332" t="s">
        <v>318</v>
      </c>
      <c r="F22" s="88" t="s">
        <v>178</v>
      </c>
      <c r="G22" s="97" t="s">
        <v>319</v>
      </c>
      <c r="H22" s="306" t="s">
        <v>320</v>
      </c>
      <c r="I22" s="306" t="s">
        <v>321</v>
      </c>
      <c r="J22" s="203">
        <v>3</v>
      </c>
      <c r="K22" s="311" t="s">
        <v>360</v>
      </c>
      <c r="L22" s="97" t="s">
        <v>323</v>
      </c>
      <c r="M22" s="97" t="s">
        <v>336</v>
      </c>
      <c r="N22" s="97" t="s">
        <v>337</v>
      </c>
      <c r="O22" s="316" t="s">
        <v>361</v>
      </c>
      <c r="P22" s="95">
        <v>307</v>
      </c>
      <c r="Q22" s="96">
        <v>51</v>
      </c>
      <c r="R22" s="99">
        <f t="shared" si="0"/>
        <v>358</v>
      </c>
      <c r="S22" s="96" t="s">
        <v>339</v>
      </c>
      <c r="T22" s="96">
        <v>1</v>
      </c>
      <c r="U22" s="296">
        <v>34</v>
      </c>
    </row>
    <row r="23" spans="2:21" ht="30.75" hidden="1" customHeight="1">
      <c r="B23" s="297" t="s">
        <v>315</v>
      </c>
      <c r="C23" s="297" t="s">
        <v>367</v>
      </c>
      <c r="D23" s="301" t="s">
        <v>368</v>
      </c>
      <c r="E23" s="332" t="s">
        <v>318</v>
      </c>
      <c r="F23" s="88" t="s">
        <v>178</v>
      </c>
      <c r="G23" s="97" t="s">
        <v>319</v>
      </c>
      <c r="H23" s="306" t="s">
        <v>320</v>
      </c>
      <c r="I23" s="306" t="s">
        <v>329</v>
      </c>
      <c r="J23" s="203">
        <v>3</v>
      </c>
      <c r="K23" s="311" t="s">
        <v>360</v>
      </c>
      <c r="L23" s="97" t="s">
        <v>323</v>
      </c>
      <c r="M23" s="97" t="s">
        <v>336</v>
      </c>
      <c r="N23" s="97" t="s">
        <v>337</v>
      </c>
      <c r="O23" s="316" t="s">
        <v>361</v>
      </c>
      <c r="P23" s="95">
        <v>136</v>
      </c>
      <c r="Q23" s="96">
        <v>42</v>
      </c>
      <c r="R23" s="99">
        <f t="shared" si="0"/>
        <v>178</v>
      </c>
      <c r="S23" s="96" t="s">
        <v>326</v>
      </c>
      <c r="T23" s="96">
        <v>0</v>
      </c>
      <c r="U23" s="296">
        <v>0</v>
      </c>
    </row>
    <row r="24" spans="2:21" ht="30.75" hidden="1" customHeight="1">
      <c r="B24" s="297" t="s">
        <v>315</v>
      </c>
      <c r="C24" s="297" t="s">
        <v>342</v>
      </c>
      <c r="D24" s="301" t="s">
        <v>369</v>
      </c>
      <c r="E24" s="332" t="s">
        <v>318</v>
      </c>
      <c r="F24" s="88" t="s">
        <v>178</v>
      </c>
      <c r="G24" s="97" t="s">
        <v>319</v>
      </c>
      <c r="H24" s="306" t="s">
        <v>320</v>
      </c>
      <c r="I24" s="306" t="s">
        <v>321</v>
      </c>
      <c r="J24" s="203">
        <v>3</v>
      </c>
      <c r="K24" s="311" t="s">
        <v>360</v>
      </c>
      <c r="L24" s="97" t="s">
        <v>323</v>
      </c>
      <c r="M24" s="97" t="s">
        <v>336</v>
      </c>
      <c r="N24" s="97" t="s">
        <v>337</v>
      </c>
      <c r="O24" s="316" t="s">
        <v>361</v>
      </c>
      <c r="P24" s="95">
        <v>90</v>
      </c>
      <c r="Q24" s="96">
        <v>93</v>
      </c>
      <c r="R24" s="99">
        <f t="shared" si="0"/>
        <v>183</v>
      </c>
      <c r="S24" s="96" t="s">
        <v>339</v>
      </c>
      <c r="T24" s="96">
        <v>1</v>
      </c>
      <c r="U24" s="296">
        <v>18</v>
      </c>
    </row>
    <row r="25" spans="2:21" ht="30.75" hidden="1" customHeight="1">
      <c r="B25" s="297" t="s">
        <v>315</v>
      </c>
      <c r="C25" s="297" t="s">
        <v>355</v>
      </c>
      <c r="D25" s="301" t="s">
        <v>370</v>
      </c>
      <c r="E25" s="332" t="s">
        <v>318</v>
      </c>
      <c r="F25" s="88" t="s">
        <v>178</v>
      </c>
      <c r="G25" s="97" t="s">
        <v>319</v>
      </c>
      <c r="H25" s="306" t="s">
        <v>320</v>
      </c>
      <c r="I25" s="306" t="s">
        <v>371</v>
      </c>
      <c r="J25" s="203">
        <v>3</v>
      </c>
      <c r="K25" s="311" t="s">
        <v>372</v>
      </c>
      <c r="L25" s="97" t="s">
        <v>323</v>
      </c>
      <c r="M25" s="97" t="s">
        <v>336</v>
      </c>
      <c r="N25" s="97" t="s">
        <v>337</v>
      </c>
      <c r="O25" s="316" t="s">
        <v>337</v>
      </c>
      <c r="P25" s="95">
        <v>1157</v>
      </c>
      <c r="Q25" s="96">
        <v>98</v>
      </c>
      <c r="R25" s="99">
        <f t="shared" si="0"/>
        <v>1255</v>
      </c>
      <c r="S25" s="96" t="s">
        <v>339</v>
      </c>
      <c r="T25" s="96">
        <v>1</v>
      </c>
      <c r="U25" s="296">
        <v>230</v>
      </c>
    </row>
    <row r="26" spans="2:21" ht="30.75" hidden="1" customHeight="1">
      <c r="B26" s="297" t="s">
        <v>315</v>
      </c>
      <c r="C26" s="297" t="s">
        <v>340</v>
      </c>
      <c r="D26" s="301" t="s">
        <v>317</v>
      </c>
      <c r="E26" s="332" t="s">
        <v>318</v>
      </c>
      <c r="F26" s="88" t="s">
        <v>178</v>
      </c>
      <c r="G26" s="97" t="s">
        <v>319</v>
      </c>
      <c r="H26" s="306" t="s">
        <v>320</v>
      </c>
      <c r="I26" s="306" t="s">
        <v>321</v>
      </c>
      <c r="J26" s="203">
        <v>3</v>
      </c>
      <c r="K26" s="311" t="s">
        <v>372</v>
      </c>
      <c r="L26" s="97" t="s">
        <v>323</v>
      </c>
      <c r="M26" s="97" t="s">
        <v>336</v>
      </c>
      <c r="N26" s="97" t="s">
        <v>337</v>
      </c>
      <c r="O26" s="316" t="s">
        <v>337</v>
      </c>
      <c r="P26" s="95">
        <v>850</v>
      </c>
      <c r="Q26" s="96">
        <v>140</v>
      </c>
      <c r="R26" s="99">
        <f t="shared" si="0"/>
        <v>990</v>
      </c>
      <c r="S26" s="96" t="s">
        <v>339</v>
      </c>
      <c r="T26" s="96">
        <v>1</v>
      </c>
      <c r="U26" s="296">
        <v>144</v>
      </c>
    </row>
    <row r="27" spans="2:21" ht="30.75" hidden="1" customHeight="1">
      <c r="B27" s="297" t="s">
        <v>315</v>
      </c>
      <c r="C27" s="297" t="s">
        <v>373</v>
      </c>
      <c r="D27" s="301" t="s">
        <v>374</v>
      </c>
      <c r="E27" s="332" t="s">
        <v>318</v>
      </c>
      <c r="F27" s="88" t="s">
        <v>197</v>
      </c>
      <c r="G27" s="97" t="s">
        <v>319</v>
      </c>
      <c r="H27" s="306" t="s">
        <v>320</v>
      </c>
      <c r="I27" s="306" t="s">
        <v>321</v>
      </c>
      <c r="J27" s="203">
        <v>3</v>
      </c>
      <c r="K27" s="311" t="s">
        <v>372</v>
      </c>
      <c r="L27" s="97" t="s">
        <v>323</v>
      </c>
      <c r="M27" s="97" t="s">
        <v>336</v>
      </c>
      <c r="N27" s="97" t="s">
        <v>337</v>
      </c>
      <c r="O27" s="316" t="s">
        <v>337</v>
      </c>
      <c r="P27" s="95">
        <v>469</v>
      </c>
      <c r="Q27" s="96">
        <v>157</v>
      </c>
      <c r="R27" s="99">
        <f t="shared" si="0"/>
        <v>626</v>
      </c>
      <c r="S27" s="96" t="s">
        <v>339</v>
      </c>
      <c r="T27" s="96">
        <v>1</v>
      </c>
      <c r="U27" s="296">
        <v>35</v>
      </c>
    </row>
    <row r="28" spans="2:21" ht="30.75" hidden="1" customHeight="1">
      <c r="B28" s="297" t="s">
        <v>315</v>
      </c>
      <c r="C28" s="297" t="s">
        <v>355</v>
      </c>
      <c r="D28" s="301" t="s">
        <v>375</v>
      </c>
      <c r="E28" s="332" t="s">
        <v>318</v>
      </c>
      <c r="F28" s="88" t="s">
        <v>178</v>
      </c>
      <c r="G28" s="97" t="s">
        <v>319</v>
      </c>
      <c r="H28" s="306" t="s">
        <v>320</v>
      </c>
      <c r="I28" s="306" t="s">
        <v>321</v>
      </c>
      <c r="J28" s="203">
        <v>3</v>
      </c>
      <c r="K28" s="311" t="s">
        <v>376</v>
      </c>
      <c r="L28" s="97" t="s">
        <v>323</v>
      </c>
      <c r="M28" s="97" t="s">
        <v>336</v>
      </c>
      <c r="N28" s="97" t="s">
        <v>337</v>
      </c>
      <c r="O28" s="316" t="s">
        <v>349</v>
      </c>
      <c r="P28" s="95">
        <v>775</v>
      </c>
      <c r="Q28" s="96">
        <v>75</v>
      </c>
      <c r="R28" s="99">
        <f t="shared" si="0"/>
        <v>850</v>
      </c>
      <c r="S28" s="96" t="s">
        <v>339</v>
      </c>
      <c r="T28" s="96">
        <v>1</v>
      </c>
      <c r="U28" s="296">
        <v>227</v>
      </c>
    </row>
    <row r="29" spans="2:21" ht="30.75" hidden="1" customHeight="1">
      <c r="B29" s="297" t="s">
        <v>315</v>
      </c>
      <c r="C29" s="297" t="s">
        <v>340</v>
      </c>
      <c r="D29" s="301" t="s">
        <v>377</v>
      </c>
      <c r="E29" s="332" t="s">
        <v>318</v>
      </c>
      <c r="F29" s="88" t="s">
        <v>178</v>
      </c>
      <c r="G29" s="97" t="s">
        <v>319</v>
      </c>
      <c r="H29" s="306" t="s">
        <v>320</v>
      </c>
      <c r="I29" s="306" t="s">
        <v>321</v>
      </c>
      <c r="J29" s="203">
        <v>3</v>
      </c>
      <c r="K29" s="311" t="s">
        <v>376</v>
      </c>
      <c r="L29" s="97" t="s">
        <v>323</v>
      </c>
      <c r="M29" s="97" t="s">
        <v>336</v>
      </c>
      <c r="N29" s="97" t="s">
        <v>337</v>
      </c>
      <c r="O29" s="316" t="s">
        <v>349</v>
      </c>
      <c r="P29" s="95">
        <v>524</v>
      </c>
      <c r="Q29" s="96">
        <v>137</v>
      </c>
      <c r="R29" s="99">
        <f t="shared" si="0"/>
        <v>661</v>
      </c>
      <c r="S29" s="96" t="s">
        <v>339</v>
      </c>
      <c r="T29" s="96">
        <v>1</v>
      </c>
      <c r="U29" s="296">
        <v>108</v>
      </c>
    </row>
    <row r="30" spans="2:21" ht="30.75" hidden="1" customHeight="1">
      <c r="B30" s="297" t="s">
        <v>315</v>
      </c>
      <c r="C30" s="297" t="s">
        <v>378</v>
      </c>
      <c r="D30" s="301" t="s">
        <v>379</v>
      </c>
      <c r="E30" s="332" t="s">
        <v>318</v>
      </c>
      <c r="F30" s="88" t="s">
        <v>178</v>
      </c>
      <c r="G30" s="97" t="s">
        <v>319</v>
      </c>
      <c r="H30" s="306" t="s">
        <v>320</v>
      </c>
      <c r="I30" s="306" t="s">
        <v>321</v>
      </c>
      <c r="J30" s="203">
        <v>3</v>
      </c>
      <c r="K30" s="311" t="s">
        <v>376</v>
      </c>
      <c r="L30" s="97" t="s">
        <v>323</v>
      </c>
      <c r="M30" s="97" t="s">
        <v>336</v>
      </c>
      <c r="N30" s="97" t="s">
        <v>337</v>
      </c>
      <c r="O30" s="316" t="s">
        <v>349</v>
      </c>
      <c r="P30" s="95">
        <v>501</v>
      </c>
      <c r="Q30" s="96">
        <v>87</v>
      </c>
      <c r="R30" s="99">
        <f t="shared" si="0"/>
        <v>588</v>
      </c>
      <c r="S30" s="96" t="s">
        <v>339</v>
      </c>
      <c r="T30" s="96">
        <v>1</v>
      </c>
      <c r="U30" s="296">
        <v>75</v>
      </c>
    </row>
    <row r="31" spans="2:21" ht="30.75" hidden="1" customHeight="1">
      <c r="B31" s="297" t="s">
        <v>315</v>
      </c>
      <c r="C31" s="297" t="s">
        <v>342</v>
      </c>
      <c r="D31" s="301" t="s">
        <v>380</v>
      </c>
      <c r="E31" s="332" t="s">
        <v>318</v>
      </c>
      <c r="F31" s="88" t="s">
        <v>178</v>
      </c>
      <c r="G31" s="97" t="s">
        <v>319</v>
      </c>
      <c r="H31" s="306" t="s">
        <v>320</v>
      </c>
      <c r="I31" s="306" t="s">
        <v>321</v>
      </c>
      <c r="J31" s="203">
        <v>3</v>
      </c>
      <c r="K31" s="311" t="s">
        <v>376</v>
      </c>
      <c r="L31" s="97" t="s">
        <v>323</v>
      </c>
      <c r="M31" s="97" t="s">
        <v>336</v>
      </c>
      <c r="N31" s="97" t="s">
        <v>337</v>
      </c>
      <c r="O31" s="316" t="s">
        <v>349</v>
      </c>
      <c r="P31" s="95">
        <v>580</v>
      </c>
      <c r="Q31" s="96">
        <v>137</v>
      </c>
      <c r="R31" s="99">
        <f t="shared" si="0"/>
        <v>717</v>
      </c>
      <c r="S31" s="96" t="s">
        <v>339</v>
      </c>
      <c r="T31" s="96">
        <v>1</v>
      </c>
      <c r="U31" s="296">
        <v>36</v>
      </c>
    </row>
    <row r="32" spans="2:21" ht="30.75" hidden="1" customHeight="1">
      <c r="B32" s="297" t="s">
        <v>315</v>
      </c>
      <c r="C32" s="297" t="s">
        <v>381</v>
      </c>
      <c r="D32" s="301" t="s">
        <v>382</v>
      </c>
      <c r="E32" s="332" t="s">
        <v>318</v>
      </c>
      <c r="F32" s="88" t="s">
        <v>178</v>
      </c>
      <c r="G32" s="97" t="s">
        <v>319</v>
      </c>
      <c r="H32" s="306" t="s">
        <v>320</v>
      </c>
      <c r="I32" s="306" t="s">
        <v>321</v>
      </c>
      <c r="J32" s="203">
        <v>3</v>
      </c>
      <c r="K32" s="311" t="s">
        <v>376</v>
      </c>
      <c r="L32" s="97" t="s">
        <v>323</v>
      </c>
      <c r="M32" s="97" t="s">
        <v>336</v>
      </c>
      <c r="N32" s="97" t="s">
        <v>337</v>
      </c>
      <c r="O32" s="316" t="s">
        <v>349</v>
      </c>
      <c r="P32" s="95">
        <v>102</v>
      </c>
      <c r="Q32" s="96">
        <v>74</v>
      </c>
      <c r="R32" s="99">
        <f t="shared" si="0"/>
        <v>176</v>
      </c>
      <c r="S32" s="96" t="s">
        <v>339</v>
      </c>
      <c r="T32" s="96">
        <v>1</v>
      </c>
      <c r="U32" s="296">
        <v>23</v>
      </c>
    </row>
    <row r="33" spans="2:21" ht="30.75" hidden="1" customHeight="1">
      <c r="B33" s="297" t="s">
        <v>315</v>
      </c>
      <c r="C33" s="297" t="s">
        <v>346</v>
      </c>
      <c r="D33" s="301" t="s">
        <v>383</v>
      </c>
      <c r="E33" s="332" t="s">
        <v>318</v>
      </c>
      <c r="F33" s="88" t="s">
        <v>178</v>
      </c>
      <c r="G33" s="97" t="s">
        <v>319</v>
      </c>
      <c r="H33" s="306" t="s">
        <v>320</v>
      </c>
      <c r="I33" s="306" t="s">
        <v>321</v>
      </c>
      <c r="J33" s="203">
        <v>3</v>
      </c>
      <c r="K33" s="311" t="s">
        <v>384</v>
      </c>
      <c r="L33" s="97" t="s">
        <v>323</v>
      </c>
      <c r="M33" s="97" t="s">
        <v>336</v>
      </c>
      <c r="N33" s="97" t="s">
        <v>337</v>
      </c>
      <c r="O33" s="316" t="s">
        <v>337</v>
      </c>
      <c r="P33" s="95">
        <v>780</v>
      </c>
      <c r="Q33" s="96">
        <v>77</v>
      </c>
      <c r="R33" s="99">
        <f t="shared" si="0"/>
        <v>857</v>
      </c>
      <c r="S33" s="96" t="s">
        <v>339</v>
      </c>
      <c r="T33" s="96">
        <v>1</v>
      </c>
      <c r="U33" s="296">
        <v>135</v>
      </c>
    </row>
    <row r="34" spans="2:21" ht="30.75" hidden="1" customHeight="1">
      <c r="B34" s="297" t="s">
        <v>315</v>
      </c>
      <c r="C34" s="297" t="s">
        <v>367</v>
      </c>
      <c r="D34" s="301" t="s">
        <v>385</v>
      </c>
      <c r="E34" s="332" t="s">
        <v>318</v>
      </c>
      <c r="F34" s="88" t="s">
        <v>178</v>
      </c>
      <c r="G34" s="97" t="s">
        <v>319</v>
      </c>
      <c r="H34" s="306" t="s">
        <v>320</v>
      </c>
      <c r="I34" s="306" t="s">
        <v>321</v>
      </c>
      <c r="J34" s="203">
        <v>3</v>
      </c>
      <c r="K34" s="311" t="s">
        <v>384</v>
      </c>
      <c r="L34" s="97" t="s">
        <v>323</v>
      </c>
      <c r="M34" s="97" t="s">
        <v>336</v>
      </c>
      <c r="N34" s="97" t="s">
        <v>337</v>
      </c>
      <c r="O34" s="316" t="s">
        <v>337</v>
      </c>
      <c r="P34" s="95">
        <v>702</v>
      </c>
      <c r="Q34" s="96">
        <v>80</v>
      </c>
      <c r="R34" s="99">
        <f t="shared" si="0"/>
        <v>782</v>
      </c>
      <c r="S34" s="96" t="s">
        <v>339</v>
      </c>
      <c r="T34" s="96">
        <v>1</v>
      </c>
      <c r="U34" s="296">
        <v>79</v>
      </c>
    </row>
    <row r="35" spans="2:21" ht="30.75" hidden="1" customHeight="1">
      <c r="B35" s="297" t="s">
        <v>315</v>
      </c>
      <c r="C35" s="297" t="s">
        <v>386</v>
      </c>
      <c r="D35" s="301" t="s">
        <v>387</v>
      </c>
      <c r="E35" s="332" t="s">
        <v>318</v>
      </c>
      <c r="F35" s="88" t="s">
        <v>178</v>
      </c>
      <c r="G35" s="97" t="s">
        <v>319</v>
      </c>
      <c r="H35" s="306" t="s">
        <v>320</v>
      </c>
      <c r="I35" s="306" t="s">
        <v>321</v>
      </c>
      <c r="J35" s="203">
        <v>2</v>
      </c>
      <c r="K35" s="311" t="s">
        <v>384</v>
      </c>
      <c r="L35" s="97" t="s">
        <v>323</v>
      </c>
      <c r="M35" s="97" t="s">
        <v>336</v>
      </c>
      <c r="N35" s="97" t="s">
        <v>337</v>
      </c>
      <c r="O35" s="316" t="s">
        <v>337</v>
      </c>
      <c r="P35" s="95">
        <v>456</v>
      </c>
      <c r="Q35" s="96">
        <v>114</v>
      </c>
      <c r="R35" s="99">
        <f t="shared" si="0"/>
        <v>570</v>
      </c>
      <c r="S35" s="96" t="s">
        <v>339</v>
      </c>
      <c r="T35" s="96">
        <v>1</v>
      </c>
      <c r="U35" s="296">
        <v>110</v>
      </c>
    </row>
    <row r="36" spans="2:21" ht="30.75" hidden="1" customHeight="1">
      <c r="B36" s="297" t="s">
        <v>315</v>
      </c>
      <c r="C36" s="297" t="s">
        <v>388</v>
      </c>
      <c r="D36" s="301" t="s">
        <v>389</v>
      </c>
      <c r="E36" s="332" t="s">
        <v>318</v>
      </c>
      <c r="F36" s="88" t="s">
        <v>178</v>
      </c>
      <c r="G36" s="97" t="s">
        <v>319</v>
      </c>
      <c r="H36" s="306" t="s">
        <v>320</v>
      </c>
      <c r="I36" s="306" t="s">
        <v>329</v>
      </c>
      <c r="J36" s="203">
        <v>1</v>
      </c>
      <c r="K36" s="311" t="s">
        <v>384</v>
      </c>
      <c r="L36" s="97" t="s">
        <v>323</v>
      </c>
      <c r="M36" s="97" t="s">
        <v>336</v>
      </c>
      <c r="N36" s="97" t="s">
        <v>337</v>
      </c>
      <c r="O36" s="316" t="s">
        <v>337</v>
      </c>
      <c r="P36" s="95">
        <v>135</v>
      </c>
      <c r="Q36" s="96">
        <v>83</v>
      </c>
      <c r="R36" s="99">
        <f t="shared" si="0"/>
        <v>218</v>
      </c>
      <c r="S36" s="96" t="s">
        <v>326</v>
      </c>
      <c r="T36" s="96">
        <v>0</v>
      </c>
      <c r="U36" s="296">
        <v>0</v>
      </c>
    </row>
    <row r="37" spans="2:21" ht="30.75" hidden="1" customHeight="1">
      <c r="B37" s="297" t="s">
        <v>315</v>
      </c>
      <c r="C37" s="297" t="s">
        <v>342</v>
      </c>
      <c r="D37" s="301" t="s">
        <v>331</v>
      </c>
      <c r="E37" s="332" t="s">
        <v>318</v>
      </c>
      <c r="F37" s="88" t="s">
        <v>178</v>
      </c>
      <c r="G37" s="97" t="s">
        <v>319</v>
      </c>
      <c r="H37" s="306" t="s">
        <v>320</v>
      </c>
      <c r="I37" s="306" t="s">
        <v>321</v>
      </c>
      <c r="J37" s="203">
        <v>3</v>
      </c>
      <c r="K37" s="311" t="s">
        <v>384</v>
      </c>
      <c r="L37" s="97" t="s">
        <v>323</v>
      </c>
      <c r="M37" s="97" t="s">
        <v>336</v>
      </c>
      <c r="N37" s="97" t="s">
        <v>337</v>
      </c>
      <c r="O37" s="316" t="s">
        <v>337</v>
      </c>
      <c r="P37" s="95">
        <v>776</v>
      </c>
      <c r="Q37" s="96">
        <v>76</v>
      </c>
      <c r="R37" s="99">
        <f t="shared" si="0"/>
        <v>852</v>
      </c>
      <c r="S37" s="96" t="s">
        <v>339</v>
      </c>
      <c r="T37" s="96">
        <v>1</v>
      </c>
      <c r="U37" s="296">
        <v>94</v>
      </c>
    </row>
    <row r="38" spans="2:21" ht="30.75" hidden="1" customHeight="1">
      <c r="B38" s="297" t="s">
        <v>315</v>
      </c>
      <c r="C38" s="297" t="s">
        <v>390</v>
      </c>
      <c r="D38" s="301" t="s">
        <v>391</v>
      </c>
      <c r="E38" s="332" t="s">
        <v>318</v>
      </c>
      <c r="F38" s="88" t="s">
        <v>178</v>
      </c>
      <c r="G38" s="97" t="s">
        <v>319</v>
      </c>
      <c r="H38" s="306" t="s">
        <v>320</v>
      </c>
      <c r="I38" s="306" t="s">
        <v>371</v>
      </c>
      <c r="J38" s="203">
        <v>1</v>
      </c>
      <c r="K38" s="311" t="s">
        <v>384</v>
      </c>
      <c r="L38" s="97" t="s">
        <v>323</v>
      </c>
      <c r="M38" s="97" t="s">
        <v>336</v>
      </c>
      <c r="N38" s="97" t="s">
        <v>337</v>
      </c>
      <c r="O38" s="316" t="s">
        <v>337</v>
      </c>
      <c r="P38" s="95">
        <v>165</v>
      </c>
      <c r="Q38" s="96">
        <v>6</v>
      </c>
      <c r="R38" s="99">
        <f t="shared" si="0"/>
        <v>171</v>
      </c>
      <c r="S38" s="96" t="s">
        <v>326</v>
      </c>
      <c r="T38" s="96">
        <v>0</v>
      </c>
      <c r="U38" s="296">
        <v>0</v>
      </c>
    </row>
    <row r="39" spans="2:21" ht="30.75" hidden="1" customHeight="1">
      <c r="B39" s="297" t="s">
        <v>315</v>
      </c>
      <c r="C39" s="297" t="s">
        <v>392</v>
      </c>
      <c r="D39" s="301" t="s">
        <v>393</v>
      </c>
      <c r="E39" s="332" t="s">
        <v>318</v>
      </c>
      <c r="F39" s="88" t="s">
        <v>178</v>
      </c>
      <c r="G39" s="97" t="s">
        <v>319</v>
      </c>
      <c r="H39" s="306" t="s">
        <v>320</v>
      </c>
      <c r="I39" s="306" t="s">
        <v>371</v>
      </c>
      <c r="J39" s="203">
        <v>1</v>
      </c>
      <c r="K39" s="311" t="s">
        <v>384</v>
      </c>
      <c r="L39" s="97" t="s">
        <v>323</v>
      </c>
      <c r="M39" s="97" t="s">
        <v>336</v>
      </c>
      <c r="N39" s="97" t="s">
        <v>337</v>
      </c>
      <c r="O39" s="316" t="s">
        <v>337</v>
      </c>
      <c r="P39" s="95">
        <v>242</v>
      </c>
      <c r="Q39" s="96">
        <v>12</v>
      </c>
      <c r="R39" s="99">
        <f t="shared" si="0"/>
        <v>254</v>
      </c>
      <c r="S39" s="96" t="s">
        <v>326</v>
      </c>
      <c r="T39" s="96">
        <v>0</v>
      </c>
      <c r="U39" s="296">
        <v>0</v>
      </c>
    </row>
    <row r="40" spans="2:21" ht="30.75" hidden="1" customHeight="1">
      <c r="B40" s="297" t="s">
        <v>315</v>
      </c>
      <c r="C40" s="297" t="s">
        <v>394</v>
      </c>
      <c r="D40" s="301" t="s">
        <v>395</v>
      </c>
      <c r="E40" s="332" t="s">
        <v>318</v>
      </c>
      <c r="F40" s="88" t="s">
        <v>178</v>
      </c>
      <c r="G40" s="97" t="s">
        <v>319</v>
      </c>
      <c r="H40" s="306" t="s">
        <v>320</v>
      </c>
      <c r="I40" s="306" t="s">
        <v>371</v>
      </c>
      <c r="J40" s="203">
        <v>1</v>
      </c>
      <c r="K40" s="311" t="s">
        <v>384</v>
      </c>
      <c r="L40" s="97" t="s">
        <v>323</v>
      </c>
      <c r="M40" s="97" t="s">
        <v>336</v>
      </c>
      <c r="N40" s="97" t="s">
        <v>337</v>
      </c>
      <c r="O40" s="316" t="s">
        <v>337</v>
      </c>
      <c r="P40" s="95">
        <v>235</v>
      </c>
      <c r="Q40" s="96">
        <v>22</v>
      </c>
      <c r="R40" s="99">
        <f t="shared" si="0"/>
        <v>257</v>
      </c>
      <c r="S40" s="96" t="s">
        <v>326</v>
      </c>
      <c r="T40" s="96">
        <v>0</v>
      </c>
      <c r="U40" s="296">
        <v>0</v>
      </c>
    </row>
    <row r="41" spans="2:21" ht="30.75" hidden="1" customHeight="1">
      <c r="B41" s="297" t="s">
        <v>315</v>
      </c>
      <c r="C41" s="297" t="s">
        <v>396</v>
      </c>
      <c r="D41" s="301" t="s">
        <v>397</v>
      </c>
      <c r="E41" s="332" t="s">
        <v>318</v>
      </c>
      <c r="F41" s="88" t="s">
        <v>178</v>
      </c>
      <c r="G41" s="97" t="s">
        <v>319</v>
      </c>
      <c r="H41" s="306" t="s">
        <v>320</v>
      </c>
      <c r="I41" s="306" t="s">
        <v>371</v>
      </c>
      <c r="J41" s="203">
        <v>1</v>
      </c>
      <c r="K41" s="311" t="s">
        <v>384</v>
      </c>
      <c r="L41" s="97" t="s">
        <v>323</v>
      </c>
      <c r="M41" s="97" t="s">
        <v>336</v>
      </c>
      <c r="N41" s="97" t="s">
        <v>337</v>
      </c>
      <c r="O41" s="316" t="s">
        <v>337</v>
      </c>
      <c r="P41" s="95">
        <v>116</v>
      </c>
      <c r="Q41" s="96">
        <v>20</v>
      </c>
      <c r="R41" s="99">
        <f t="shared" si="0"/>
        <v>136</v>
      </c>
      <c r="S41" s="96" t="s">
        <v>326</v>
      </c>
      <c r="T41" s="96">
        <v>0</v>
      </c>
      <c r="U41" s="296">
        <v>0</v>
      </c>
    </row>
    <row r="42" spans="2:21" ht="30.75" hidden="1" customHeight="1">
      <c r="B42" s="297" t="s">
        <v>315</v>
      </c>
      <c r="C42" s="297" t="s">
        <v>398</v>
      </c>
      <c r="D42" s="301" t="s">
        <v>399</v>
      </c>
      <c r="E42" s="332" t="s">
        <v>318</v>
      </c>
      <c r="F42" s="88" t="s">
        <v>178</v>
      </c>
      <c r="G42" s="97" t="s">
        <v>319</v>
      </c>
      <c r="H42" s="306" t="s">
        <v>320</v>
      </c>
      <c r="I42" s="306" t="s">
        <v>371</v>
      </c>
      <c r="J42" s="203">
        <v>1</v>
      </c>
      <c r="K42" s="311" t="s">
        <v>384</v>
      </c>
      <c r="L42" s="97" t="s">
        <v>323</v>
      </c>
      <c r="M42" s="97" t="s">
        <v>336</v>
      </c>
      <c r="N42" s="97" t="s">
        <v>337</v>
      </c>
      <c r="O42" s="316" t="s">
        <v>337</v>
      </c>
      <c r="P42" s="95">
        <v>134</v>
      </c>
      <c r="Q42" s="96">
        <v>20</v>
      </c>
      <c r="R42" s="99">
        <f t="shared" si="0"/>
        <v>154</v>
      </c>
      <c r="S42" s="96" t="s">
        <v>326</v>
      </c>
      <c r="T42" s="96">
        <v>0</v>
      </c>
      <c r="U42" s="296">
        <v>0</v>
      </c>
    </row>
    <row r="43" spans="2:21" ht="30.75" hidden="1" customHeight="1">
      <c r="B43" s="297" t="s">
        <v>315</v>
      </c>
      <c r="C43" s="297" t="s">
        <v>400</v>
      </c>
      <c r="D43" s="301" t="s">
        <v>401</v>
      </c>
      <c r="E43" s="332" t="s">
        <v>318</v>
      </c>
      <c r="F43" s="88" t="s">
        <v>178</v>
      </c>
      <c r="G43" s="97" t="s">
        <v>319</v>
      </c>
      <c r="H43" s="306" t="s">
        <v>320</v>
      </c>
      <c r="I43" s="306" t="s">
        <v>371</v>
      </c>
      <c r="J43" s="203">
        <v>1</v>
      </c>
      <c r="K43" s="311" t="s">
        <v>384</v>
      </c>
      <c r="L43" s="97" t="s">
        <v>323</v>
      </c>
      <c r="M43" s="97" t="s">
        <v>336</v>
      </c>
      <c r="N43" s="97" t="s">
        <v>337</v>
      </c>
      <c r="O43" s="316" t="s">
        <v>337</v>
      </c>
      <c r="P43" s="95">
        <v>220</v>
      </c>
      <c r="Q43" s="96">
        <v>31</v>
      </c>
      <c r="R43" s="99">
        <f t="shared" si="0"/>
        <v>251</v>
      </c>
      <c r="S43" s="96" t="s">
        <v>326</v>
      </c>
      <c r="T43" s="96">
        <v>0</v>
      </c>
      <c r="U43" s="296">
        <v>0</v>
      </c>
    </row>
    <row r="44" spans="2:21" ht="30.75" hidden="1" customHeight="1">
      <c r="B44" s="297" t="s">
        <v>315</v>
      </c>
      <c r="C44" s="297" t="s">
        <v>402</v>
      </c>
      <c r="D44" s="301" t="s">
        <v>328</v>
      </c>
      <c r="E44" s="332" t="s">
        <v>318</v>
      </c>
      <c r="F44" s="88" t="s">
        <v>197</v>
      </c>
      <c r="G44" s="97" t="s">
        <v>319</v>
      </c>
      <c r="H44" s="306" t="s">
        <v>320</v>
      </c>
      <c r="I44" s="306" t="s">
        <v>329</v>
      </c>
      <c r="J44" s="203">
        <v>2</v>
      </c>
      <c r="K44" s="311" t="s">
        <v>384</v>
      </c>
      <c r="L44" s="97" t="s">
        <v>323</v>
      </c>
      <c r="M44" s="97" t="s">
        <v>336</v>
      </c>
      <c r="N44" s="97" t="s">
        <v>337</v>
      </c>
      <c r="O44" s="316" t="s">
        <v>337</v>
      </c>
      <c r="P44" s="95">
        <v>251</v>
      </c>
      <c r="Q44" s="96">
        <v>69</v>
      </c>
      <c r="R44" s="99">
        <f t="shared" si="0"/>
        <v>320</v>
      </c>
      <c r="S44" s="96" t="s">
        <v>339</v>
      </c>
      <c r="T44" s="96">
        <v>1</v>
      </c>
      <c r="U44" s="296">
        <v>42</v>
      </c>
    </row>
    <row r="45" spans="2:21" ht="30.75" hidden="1" customHeight="1">
      <c r="B45" s="297" t="s">
        <v>315</v>
      </c>
      <c r="C45" s="297" t="s">
        <v>364</v>
      </c>
      <c r="D45" s="301" t="s">
        <v>403</v>
      </c>
      <c r="E45" s="332" t="s">
        <v>318</v>
      </c>
      <c r="F45" s="88" t="s">
        <v>178</v>
      </c>
      <c r="G45" s="97" t="s">
        <v>319</v>
      </c>
      <c r="H45" s="306" t="s">
        <v>320</v>
      </c>
      <c r="I45" s="306" t="s">
        <v>321</v>
      </c>
      <c r="J45" s="203">
        <v>3</v>
      </c>
      <c r="K45" s="311" t="s">
        <v>384</v>
      </c>
      <c r="L45" s="97" t="s">
        <v>323</v>
      </c>
      <c r="M45" s="97" t="s">
        <v>336</v>
      </c>
      <c r="N45" s="97" t="s">
        <v>337</v>
      </c>
      <c r="O45" s="316" t="s">
        <v>337</v>
      </c>
      <c r="P45" s="95">
        <v>250</v>
      </c>
      <c r="Q45" s="96">
        <v>148</v>
      </c>
      <c r="R45" s="99">
        <f t="shared" si="0"/>
        <v>398</v>
      </c>
      <c r="S45" s="96" t="s">
        <v>339</v>
      </c>
      <c r="T45" s="96">
        <v>1</v>
      </c>
      <c r="U45" s="296">
        <v>76</v>
      </c>
    </row>
    <row r="46" spans="2:21" ht="30.75" hidden="1" customHeight="1">
      <c r="B46" s="297" t="s">
        <v>315</v>
      </c>
      <c r="C46" s="297" t="s">
        <v>404</v>
      </c>
      <c r="D46" s="301" t="s">
        <v>405</v>
      </c>
      <c r="E46" s="332" t="s">
        <v>318</v>
      </c>
      <c r="F46" s="88" t="s">
        <v>178</v>
      </c>
      <c r="G46" s="97" t="s">
        <v>319</v>
      </c>
      <c r="H46" s="306" t="s">
        <v>320</v>
      </c>
      <c r="I46" s="306" t="s">
        <v>329</v>
      </c>
      <c r="J46" s="203">
        <v>3</v>
      </c>
      <c r="K46" s="311" t="s">
        <v>384</v>
      </c>
      <c r="L46" s="97" t="s">
        <v>323</v>
      </c>
      <c r="M46" s="97" t="s">
        <v>336</v>
      </c>
      <c r="N46" s="97" t="s">
        <v>337</v>
      </c>
      <c r="O46" s="316" t="s">
        <v>337</v>
      </c>
      <c r="P46" s="95">
        <v>159</v>
      </c>
      <c r="Q46" s="96">
        <v>103</v>
      </c>
      <c r="R46" s="99">
        <f t="shared" si="0"/>
        <v>262</v>
      </c>
      <c r="S46" s="96" t="s">
        <v>326</v>
      </c>
      <c r="T46" s="96">
        <v>0</v>
      </c>
      <c r="U46" s="296">
        <v>0</v>
      </c>
    </row>
    <row r="47" spans="2:21" ht="30.75" hidden="1" customHeight="1">
      <c r="B47" s="297" t="s">
        <v>315</v>
      </c>
      <c r="C47" s="297" t="s">
        <v>373</v>
      </c>
      <c r="D47" s="301" t="s">
        <v>406</v>
      </c>
      <c r="E47" s="332" t="s">
        <v>318</v>
      </c>
      <c r="F47" s="88" t="s">
        <v>178</v>
      </c>
      <c r="G47" s="97" t="s">
        <v>319</v>
      </c>
      <c r="H47" s="306" t="s">
        <v>320</v>
      </c>
      <c r="I47" s="306" t="s">
        <v>321</v>
      </c>
      <c r="J47" s="203">
        <v>3</v>
      </c>
      <c r="K47" s="311" t="s">
        <v>384</v>
      </c>
      <c r="L47" s="97" t="s">
        <v>323</v>
      </c>
      <c r="M47" s="97" t="s">
        <v>336</v>
      </c>
      <c r="N47" s="97" t="s">
        <v>337</v>
      </c>
      <c r="O47" s="316" t="s">
        <v>337</v>
      </c>
      <c r="P47" s="95">
        <v>190</v>
      </c>
      <c r="Q47" s="96">
        <v>102</v>
      </c>
      <c r="R47" s="99">
        <f t="shared" si="0"/>
        <v>292</v>
      </c>
      <c r="S47" s="96" t="s">
        <v>339</v>
      </c>
      <c r="T47" s="96">
        <v>1</v>
      </c>
      <c r="U47" s="296">
        <v>44</v>
      </c>
    </row>
    <row r="48" spans="2:21" ht="30.75" hidden="1" customHeight="1">
      <c r="B48" s="297" t="s">
        <v>315</v>
      </c>
      <c r="C48" s="297" t="s">
        <v>390</v>
      </c>
      <c r="D48" s="301" t="s">
        <v>407</v>
      </c>
      <c r="E48" s="332" t="s">
        <v>318</v>
      </c>
      <c r="F48" s="88" t="s">
        <v>178</v>
      </c>
      <c r="G48" s="97" t="s">
        <v>319</v>
      </c>
      <c r="H48" s="306" t="s">
        <v>320</v>
      </c>
      <c r="I48" s="306" t="s">
        <v>321</v>
      </c>
      <c r="J48" s="203">
        <v>1</v>
      </c>
      <c r="K48" s="311" t="s">
        <v>384</v>
      </c>
      <c r="L48" s="97" t="s">
        <v>323</v>
      </c>
      <c r="M48" s="97" t="s">
        <v>336</v>
      </c>
      <c r="N48" s="97" t="s">
        <v>337</v>
      </c>
      <c r="O48" s="316" t="s">
        <v>337</v>
      </c>
      <c r="P48" s="95">
        <v>85</v>
      </c>
      <c r="Q48" s="96">
        <v>18</v>
      </c>
      <c r="R48" s="99">
        <f t="shared" si="0"/>
        <v>103</v>
      </c>
      <c r="S48" s="96" t="s">
        <v>339</v>
      </c>
      <c r="T48" s="96">
        <v>1</v>
      </c>
      <c r="U48" s="296">
        <v>55</v>
      </c>
    </row>
    <row r="49" spans="2:21" ht="30.75" hidden="1" customHeight="1">
      <c r="B49" s="297" t="s">
        <v>315</v>
      </c>
      <c r="C49" s="297" t="s">
        <v>408</v>
      </c>
      <c r="D49" s="301" t="s">
        <v>409</v>
      </c>
      <c r="E49" s="332" t="s">
        <v>318</v>
      </c>
      <c r="F49" s="88" t="s">
        <v>178</v>
      </c>
      <c r="G49" s="97" t="s">
        <v>319</v>
      </c>
      <c r="H49" s="306" t="s">
        <v>320</v>
      </c>
      <c r="I49" s="306" t="s">
        <v>321</v>
      </c>
      <c r="J49" s="203">
        <v>2</v>
      </c>
      <c r="K49" s="311" t="s">
        <v>384</v>
      </c>
      <c r="L49" s="97" t="s">
        <v>323</v>
      </c>
      <c r="M49" s="97" t="s">
        <v>336</v>
      </c>
      <c r="N49" s="97" t="s">
        <v>337</v>
      </c>
      <c r="O49" s="316" t="s">
        <v>337</v>
      </c>
      <c r="P49" s="95">
        <v>172</v>
      </c>
      <c r="Q49" s="96">
        <v>38</v>
      </c>
      <c r="R49" s="99">
        <f t="shared" si="0"/>
        <v>210</v>
      </c>
      <c r="S49" s="96" t="s">
        <v>339</v>
      </c>
      <c r="T49" s="96">
        <v>1</v>
      </c>
      <c r="U49" s="296">
        <v>38</v>
      </c>
    </row>
    <row r="50" spans="2:21" ht="30.75" hidden="1" customHeight="1">
      <c r="B50" s="297" t="s">
        <v>315</v>
      </c>
      <c r="C50" s="297" t="s">
        <v>340</v>
      </c>
      <c r="D50" s="301" t="s">
        <v>410</v>
      </c>
      <c r="E50" s="332" t="s">
        <v>318</v>
      </c>
      <c r="F50" s="88" t="s">
        <v>178</v>
      </c>
      <c r="G50" s="97" t="s">
        <v>319</v>
      </c>
      <c r="H50" s="306" t="s">
        <v>320</v>
      </c>
      <c r="I50" s="306" t="s">
        <v>411</v>
      </c>
      <c r="J50" s="203">
        <v>6</v>
      </c>
      <c r="K50" s="311" t="s">
        <v>384</v>
      </c>
      <c r="L50" s="97" t="s">
        <v>323</v>
      </c>
      <c r="M50" s="97" t="s">
        <v>336</v>
      </c>
      <c r="N50" s="97" t="s">
        <v>337</v>
      </c>
      <c r="O50" s="316" t="s">
        <v>337</v>
      </c>
      <c r="P50" s="95">
        <v>346</v>
      </c>
      <c r="Q50" s="96">
        <v>83</v>
      </c>
      <c r="R50" s="99">
        <f t="shared" si="0"/>
        <v>429</v>
      </c>
      <c r="S50" s="96" t="s">
        <v>339</v>
      </c>
      <c r="T50" s="96">
        <v>1</v>
      </c>
      <c r="U50" s="296">
        <v>24</v>
      </c>
    </row>
    <row r="51" spans="2:21" ht="30.75" hidden="1" customHeight="1">
      <c r="B51" s="297" t="s">
        <v>315</v>
      </c>
      <c r="C51" s="297" t="s">
        <v>378</v>
      </c>
      <c r="D51" s="301" t="s">
        <v>412</v>
      </c>
      <c r="E51" s="332" t="s">
        <v>318</v>
      </c>
      <c r="F51" s="88" t="s">
        <v>178</v>
      </c>
      <c r="G51" s="97" t="s">
        <v>319</v>
      </c>
      <c r="H51" s="306" t="s">
        <v>320</v>
      </c>
      <c r="I51" s="306" t="s">
        <v>321</v>
      </c>
      <c r="J51" s="203">
        <v>3</v>
      </c>
      <c r="K51" s="311" t="s">
        <v>384</v>
      </c>
      <c r="L51" s="97" t="s">
        <v>323</v>
      </c>
      <c r="M51" s="97" t="s">
        <v>336</v>
      </c>
      <c r="N51" s="97" t="s">
        <v>337</v>
      </c>
      <c r="O51" s="316" t="s">
        <v>337</v>
      </c>
      <c r="P51" s="95">
        <v>88</v>
      </c>
      <c r="Q51" s="96">
        <v>25</v>
      </c>
      <c r="R51" s="99">
        <f t="shared" si="0"/>
        <v>113</v>
      </c>
      <c r="S51" s="96" t="s">
        <v>339</v>
      </c>
      <c r="T51" s="96">
        <v>1</v>
      </c>
      <c r="U51" s="296">
        <v>18</v>
      </c>
    </row>
    <row r="52" spans="2:21" ht="30.75" hidden="1" customHeight="1">
      <c r="B52" s="297" t="s">
        <v>315</v>
      </c>
      <c r="C52" s="297" t="s">
        <v>342</v>
      </c>
      <c r="D52" s="301" t="s">
        <v>413</v>
      </c>
      <c r="E52" s="332" t="s">
        <v>318</v>
      </c>
      <c r="F52" s="88" t="s">
        <v>178</v>
      </c>
      <c r="G52" s="97" t="s">
        <v>319</v>
      </c>
      <c r="H52" s="306" t="s">
        <v>320</v>
      </c>
      <c r="I52" s="306" t="s">
        <v>321</v>
      </c>
      <c r="J52" s="203">
        <v>3</v>
      </c>
      <c r="K52" s="311" t="s">
        <v>384</v>
      </c>
      <c r="L52" s="97" t="s">
        <v>323</v>
      </c>
      <c r="M52" s="97" t="s">
        <v>336</v>
      </c>
      <c r="N52" s="97" t="s">
        <v>337</v>
      </c>
      <c r="O52" s="316" t="s">
        <v>337</v>
      </c>
      <c r="P52" s="95">
        <v>85</v>
      </c>
      <c r="Q52" s="96">
        <v>39</v>
      </c>
      <c r="R52" s="99">
        <f t="shared" si="0"/>
        <v>124</v>
      </c>
      <c r="S52" s="96" t="s">
        <v>339</v>
      </c>
      <c r="T52" s="96">
        <v>1</v>
      </c>
      <c r="U52" s="296">
        <v>20</v>
      </c>
    </row>
    <row r="53" spans="2:21" ht="30.75" hidden="1" customHeight="1">
      <c r="B53" s="297" t="s">
        <v>315</v>
      </c>
      <c r="C53" s="297" t="s">
        <v>381</v>
      </c>
      <c r="D53" s="301" t="s">
        <v>414</v>
      </c>
      <c r="E53" s="332" t="s">
        <v>318</v>
      </c>
      <c r="F53" s="88" t="s">
        <v>178</v>
      </c>
      <c r="G53" s="97" t="s">
        <v>319</v>
      </c>
      <c r="H53" s="306" t="s">
        <v>320</v>
      </c>
      <c r="I53" s="306" t="s">
        <v>329</v>
      </c>
      <c r="J53" s="203">
        <v>2</v>
      </c>
      <c r="K53" s="311" t="s">
        <v>384</v>
      </c>
      <c r="L53" s="97" t="s">
        <v>323</v>
      </c>
      <c r="M53" s="97" t="s">
        <v>336</v>
      </c>
      <c r="N53" s="97" t="s">
        <v>337</v>
      </c>
      <c r="O53" s="316" t="s">
        <v>337</v>
      </c>
      <c r="P53" s="95">
        <v>38</v>
      </c>
      <c r="Q53" s="96">
        <v>79</v>
      </c>
      <c r="R53" s="99">
        <f t="shared" si="0"/>
        <v>117</v>
      </c>
      <c r="S53" s="96" t="s">
        <v>326</v>
      </c>
      <c r="T53" s="96">
        <v>0</v>
      </c>
      <c r="U53" s="296">
        <v>0</v>
      </c>
    </row>
    <row r="54" spans="2:21" ht="30.75" hidden="1" customHeight="1">
      <c r="B54" s="297" t="s">
        <v>315</v>
      </c>
      <c r="C54" s="297" t="s">
        <v>415</v>
      </c>
      <c r="D54" s="301" t="s">
        <v>416</v>
      </c>
      <c r="E54" s="332" t="s">
        <v>318</v>
      </c>
      <c r="F54" s="88" t="s">
        <v>178</v>
      </c>
      <c r="G54" s="97" t="s">
        <v>319</v>
      </c>
      <c r="H54" s="306" t="s">
        <v>320</v>
      </c>
      <c r="I54" s="306" t="s">
        <v>321</v>
      </c>
      <c r="J54" s="203">
        <v>5</v>
      </c>
      <c r="K54" s="311" t="s">
        <v>417</v>
      </c>
      <c r="L54" s="97" t="s">
        <v>323</v>
      </c>
      <c r="M54" s="97" t="s">
        <v>336</v>
      </c>
      <c r="N54" s="97" t="s">
        <v>337</v>
      </c>
      <c r="O54" s="316" t="s">
        <v>349</v>
      </c>
      <c r="P54" s="95">
        <v>362</v>
      </c>
      <c r="Q54" s="96">
        <v>133</v>
      </c>
      <c r="R54" s="99">
        <f t="shared" si="0"/>
        <v>495</v>
      </c>
      <c r="S54" s="96" t="s">
        <v>326</v>
      </c>
      <c r="T54" s="96">
        <v>0</v>
      </c>
      <c r="U54" s="296">
        <v>0</v>
      </c>
    </row>
    <row r="55" spans="2:21" ht="30.75" hidden="1" customHeight="1">
      <c r="B55" s="297" t="s">
        <v>315</v>
      </c>
      <c r="C55" s="297" t="s">
        <v>418</v>
      </c>
      <c r="D55" s="301" t="s">
        <v>419</v>
      </c>
      <c r="E55" s="332" t="s">
        <v>318</v>
      </c>
      <c r="F55" s="88" t="s">
        <v>178</v>
      </c>
      <c r="G55" s="97" t="s">
        <v>319</v>
      </c>
      <c r="H55" s="306" t="s">
        <v>320</v>
      </c>
      <c r="I55" s="306" t="s">
        <v>321</v>
      </c>
      <c r="J55" s="203">
        <v>5</v>
      </c>
      <c r="K55" s="311" t="s">
        <v>417</v>
      </c>
      <c r="L55" s="97" t="s">
        <v>323</v>
      </c>
      <c r="M55" s="97" t="s">
        <v>336</v>
      </c>
      <c r="N55" s="97" t="s">
        <v>337</v>
      </c>
      <c r="O55" s="316" t="s">
        <v>349</v>
      </c>
      <c r="P55" s="95">
        <v>440</v>
      </c>
      <c r="Q55" s="96">
        <v>49</v>
      </c>
      <c r="R55" s="99">
        <f t="shared" si="0"/>
        <v>489</v>
      </c>
      <c r="S55" s="96" t="s">
        <v>326</v>
      </c>
      <c r="T55" s="96">
        <v>0</v>
      </c>
      <c r="U55" s="296">
        <v>0</v>
      </c>
    </row>
    <row r="56" spans="2:21" ht="30.75" hidden="1" customHeight="1">
      <c r="B56" s="297" t="s">
        <v>315</v>
      </c>
      <c r="C56" s="297" t="s">
        <v>373</v>
      </c>
      <c r="D56" s="301" t="s">
        <v>420</v>
      </c>
      <c r="E56" s="332" t="s">
        <v>318</v>
      </c>
      <c r="F56" s="88" t="s">
        <v>178</v>
      </c>
      <c r="G56" s="97" t="s">
        <v>319</v>
      </c>
      <c r="H56" s="306" t="s">
        <v>320</v>
      </c>
      <c r="I56" s="306" t="s">
        <v>321</v>
      </c>
      <c r="J56" s="203">
        <v>3</v>
      </c>
      <c r="K56" s="311" t="s">
        <v>417</v>
      </c>
      <c r="L56" s="97" t="s">
        <v>323</v>
      </c>
      <c r="M56" s="97" t="s">
        <v>336</v>
      </c>
      <c r="N56" s="97" t="s">
        <v>337</v>
      </c>
      <c r="O56" s="316" t="s">
        <v>349</v>
      </c>
      <c r="P56" s="95">
        <v>379</v>
      </c>
      <c r="Q56" s="96">
        <v>119</v>
      </c>
      <c r="R56" s="99">
        <f t="shared" si="0"/>
        <v>498</v>
      </c>
      <c r="S56" s="96" t="s">
        <v>326</v>
      </c>
      <c r="T56" s="96">
        <v>0</v>
      </c>
      <c r="U56" s="296">
        <v>0</v>
      </c>
    </row>
    <row r="57" spans="2:21" ht="30.75" hidden="1" customHeight="1">
      <c r="B57" s="297" t="s">
        <v>315</v>
      </c>
      <c r="C57" s="297" t="s">
        <v>333</v>
      </c>
      <c r="D57" s="301" t="s">
        <v>421</v>
      </c>
      <c r="E57" s="332" t="s">
        <v>318</v>
      </c>
      <c r="F57" s="88" t="s">
        <v>178</v>
      </c>
      <c r="G57" s="97" t="s">
        <v>319</v>
      </c>
      <c r="H57" s="306" t="s">
        <v>320</v>
      </c>
      <c r="I57" s="306" t="s">
        <v>329</v>
      </c>
      <c r="J57" s="203">
        <v>3</v>
      </c>
      <c r="K57" s="311" t="s">
        <v>422</v>
      </c>
      <c r="L57" s="97" t="s">
        <v>323</v>
      </c>
      <c r="M57" s="97" t="s">
        <v>336</v>
      </c>
      <c r="N57" s="97" t="s">
        <v>337</v>
      </c>
      <c r="O57" s="316" t="s">
        <v>349</v>
      </c>
      <c r="P57" s="95">
        <v>284</v>
      </c>
      <c r="Q57" s="96">
        <v>64</v>
      </c>
      <c r="R57" s="99">
        <f t="shared" si="0"/>
        <v>348</v>
      </c>
      <c r="S57" s="96" t="s">
        <v>339</v>
      </c>
      <c r="T57" s="96">
        <v>1</v>
      </c>
      <c r="U57" s="296">
        <v>100</v>
      </c>
    </row>
    <row r="58" spans="2:21" ht="30.75" hidden="1" customHeight="1">
      <c r="B58" s="297" t="s">
        <v>315</v>
      </c>
      <c r="C58" s="297" t="s">
        <v>358</v>
      </c>
      <c r="D58" s="301" t="s">
        <v>423</v>
      </c>
      <c r="E58" s="332" t="s">
        <v>318</v>
      </c>
      <c r="F58" s="88" t="s">
        <v>178</v>
      </c>
      <c r="G58" s="97" t="s">
        <v>319</v>
      </c>
      <c r="H58" s="306" t="s">
        <v>320</v>
      </c>
      <c r="I58" s="306" t="s">
        <v>321</v>
      </c>
      <c r="J58" s="203">
        <v>4</v>
      </c>
      <c r="K58" s="311" t="s">
        <v>422</v>
      </c>
      <c r="L58" s="97" t="s">
        <v>323</v>
      </c>
      <c r="M58" s="97" t="s">
        <v>336</v>
      </c>
      <c r="N58" s="97" t="s">
        <v>337</v>
      </c>
      <c r="O58" s="316" t="s">
        <v>349</v>
      </c>
      <c r="P58" s="95">
        <v>576</v>
      </c>
      <c r="Q58" s="96">
        <v>72</v>
      </c>
      <c r="R58" s="99">
        <f t="shared" si="0"/>
        <v>648</v>
      </c>
      <c r="S58" s="96" t="s">
        <v>339</v>
      </c>
      <c r="T58" s="96">
        <v>1</v>
      </c>
      <c r="U58" s="296">
        <v>72</v>
      </c>
    </row>
    <row r="59" spans="2:21" ht="30.75" hidden="1" customHeight="1">
      <c r="B59" s="297" t="s">
        <v>315</v>
      </c>
      <c r="C59" s="297" t="s">
        <v>402</v>
      </c>
      <c r="D59" s="301" t="s">
        <v>424</v>
      </c>
      <c r="E59" s="332" t="s">
        <v>318</v>
      </c>
      <c r="F59" s="88" t="s">
        <v>178</v>
      </c>
      <c r="G59" s="97" t="s">
        <v>319</v>
      </c>
      <c r="H59" s="306" t="s">
        <v>320</v>
      </c>
      <c r="I59" s="306" t="s">
        <v>321</v>
      </c>
      <c r="J59" s="203">
        <v>3</v>
      </c>
      <c r="K59" s="311" t="s">
        <v>422</v>
      </c>
      <c r="L59" s="97" t="s">
        <v>323</v>
      </c>
      <c r="M59" s="97" t="s">
        <v>336</v>
      </c>
      <c r="N59" s="97" t="s">
        <v>337</v>
      </c>
      <c r="O59" s="316" t="s">
        <v>349</v>
      </c>
      <c r="P59" s="95">
        <v>316</v>
      </c>
      <c r="Q59" s="96">
        <v>69</v>
      </c>
      <c r="R59" s="99">
        <f t="shared" si="0"/>
        <v>385</v>
      </c>
      <c r="S59" s="96" t="s">
        <v>339</v>
      </c>
      <c r="T59" s="96">
        <v>1</v>
      </c>
      <c r="U59" s="296">
        <v>38</v>
      </c>
    </row>
    <row r="60" spans="2:21" ht="30.75" hidden="1" customHeight="1">
      <c r="B60" s="297" t="s">
        <v>315</v>
      </c>
      <c r="C60" s="297" t="s">
        <v>425</v>
      </c>
      <c r="D60" s="301" t="s">
        <v>426</v>
      </c>
      <c r="E60" s="332" t="s">
        <v>318</v>
      </c>
      <c r="F60" s="88" t="s">
        <v>178</v>
      </c>
      <c r="G60" s="97" t="s">
        <v>319</v>
      </c>
      <c r="H60" s="306" t="s">
        <v>320</v>
      </c>
      <c r="I60" s="306" t="s">
        <v>321</v>
      </c>
      <c r="J60" s="203">
        <v>3</v>
      </c>
      <c r="K60" s="311" t="s">
        <v>422</v>
      </c>
      <c r="L60" s="97" t="s">
        <v>323</v>
      </c>
      <c r="M60" s="97" t="s">
        <v>336</v>
      </c>
      <c r="N60" s="97" t="s">
        <v>337</v>
      </c>
      <c r="O60" s="316" t="s">
        <v>349</v>
      </c>
      <c r="P60" s="95">
        <v>336</v>
      </c>
      <c r="Q60" s="96">
        <v>65</v>
      </c>
      <c r="R60" s="99">
        <f t="shared" si="0"/>
        <v>401</v>
      </c>
      <c r="S60" s="96" t="s">
        <v>326</v>
      </c>
      <c r="T60" s="96">
        <v>0</v>
      </c>
      <c r="U60" s="296">
        <v>0</v>
      </c>
    </row>
    <row r="61" spans="2:21" ht="30.75" hidden="1" customHeight="1">
      <c r="B61" s="297" t="s">
        <v>315</v>
      </c>
      <c r="C61" s="297" t="s">
        <v>427</v>
      </c>
      <c r="D61" s="301" t="s">
        <v>428</v>
      </c>
      <c r="E61" s="332" t="s">
        <v>318</v>
      </c>
      <c r="F61" s="88" t="s">
        <v>178</v>
      </c>
      <c r="G61" s="97" t="s">
        <v>319</v>
      </c>
      <c r="H61" s="306" t="s">
        <v>320</v>
      </c>
      <c r="I61" s="306" t="s">
        <v>321</v>
      </c>
      <c r="J61" s="203">
        <v>4</v>
      </c>
      <c r="K61" s="311" t="s">
        <v>422</v>
      </c>
      <c r="L61" s="97" t="s">
        <v>323</v>
      </c>
      <c r="M61" s="97" t="s">
        <v>336</v>
      </c>
      <c r="N61" s="97" t="s">
        <v>337</v>
      </c>
      <c r="O61" s="316" t="s">
        <v>349</v>
      </c>
      <c r="P61" s="95">
        <v>440</v>
      </c>
      <c r="Q61" s="96">
        <v>78</v>
      </c>
      <c r="R61" s="99">
        <f t="shared" si="0"/>
        <v>518</v>
      </c>
      <c r="S61" s="96" t="s">
        <v>326</v>
      </c>
      <c r="T61" s="96">
        <v>0</v>
      </c>
      <c r="U61" s="296">
        <v>0</v>
      </c>
    </row>
    <row r="62" spans="2:21" ht="30.75" hidden="1" customHeight="1">
      <c r="B62" s="297" t="s">
        <v>315</v>
      </c>
      <c r="C62" s="297" t="s">
        <v>402</v>
      </c>
      <c r="D62" s="301" t="s">
        <v>429</v>
      </c>
      <c r="E62" s="332" t="s">
        <v>318</v>
      </c>
      <c r="F62" s="88" t="s">
        <v>178</v>
      </c>
      <c r="G62" s="97" t="s">
        <v>319</v>
      </c>
      <c r="H62" s="306" t="s">
        <v>320</v>
      </c>
      <c r="I62" s="306" t="s">
        <v>321</v>
      </c>
      <c r="J62" s="203">
        <v>3</v>
      </c>
      <c r="K62" s="311" t="s">
        <v>430</v>
      </c>
      <c r="L62" s="97" t="s">
        <v>323</v>
      </c>
      <c r="M62" s="97" t="s">
        <v>336</v>
      </c>
      <c r="N62" s="97" t="s">
        <v>337</v>
      </c>
      <c r="O62" s="316" t="s">
        <v>431</v>
      </c>
      <c r="P62" s="95">
        <v>448</v>
      </c>
      <c r="Q62" s="96">
        <v>123</v>
      </c>
      <c r="R62" s="99">
        <f t="shared" si="0"/>
        <v>571</v>
      </c>
      <c r="S62" s="96" t="s">
        <v>339</v>
      </c>
      <c r="T62" s="96">
        <v>1</v>
      </c>
      <c r="U62" s="296">
        <v>89</v>
      </c>
    </row>
    <row r="63" spans="2:21" ht="30.75" hidden="1" customHeight="1">
      <c r="B63" s="297" t="s">
        <v>315</v>
      </c>
      <c r="C63" s="297" t="s">
        <v>342</v>
      </c>
      <c r="D63" s="301" t="s">
        <v>432</v>
      </c>
      <c r="E63" s="332" t="s">
        <v>318</v>
      </c>
      <c r="F63" s="88" t="s">
        <v>178</v>
      </c>
      <c r="G63" s="97" t="s">
        <v>319</v>
      </c>
      <c r="H63" s="306" t="s">
        <v>320</v>
      </c>
      <c r="I63" s="306" t="s">
        <v>321</v>
      </c>
      <c r="J63" s="203">
        <v>3</v>
      </c>
      <c r="K63" s="311" t="s">
        <v>430</v>
      </c>
      <c r="L63" s="97" t="s">
        <v>323</v>
      </c>
      <c r="M63" s="97" t="s">
        <v>336</v>
      </c>
      <c r="N63" s="97" t="s">
        <v>337</v>
      </c>
      <c r="O63" s="316" t="s">
        <v>431</v>
      </c>
      <c r="P63" s="95">
        <v>391</v>
      </c>
      <c r="Q63" s="96">
        <v>119</v>
      </c>
      <c r="R63" s="99">
        <f t="shared" si="0"/>
        <v>510</v>
      </c>
      <c r="S63" s="96" t="s">
        <v>326</v>
      </c>
      <c r="T63" s="96">
        <v>0</v>
      </c>
      <c r="U63" s="296">
        <v>0</v>
      </c>
    </row>
    <row r="64" spans="2:21" ht="30.75" hidden="1" customHeight="1">
      <c r="B64" s="297" t="s">
        <v>315</v>
      </c>
      <c r="C64" s="297" t="s">
        <v>362</v>
      </c>
      <c r="D64" s="301" t="s">
        <v>433</v>
      </c>
      <c r="E64" s="332" t="s">
        <v>318</v>
      </c>
      <c r="F64" s="88" t="s">
        <v>178</v>
      </c>
      <c r="G64" s="97" t="s">
        <v>319</v>
      </c>
      <c r="H64" s="306" t="s">
        <v>320</v>
      </c>
      <c r="I64" s="306" t="s">
        <v>321</v>
      </c>
      <c r="J64" s="203">
        <v>3</v>
      </c>
      <c r="K64" s="311" t="s">
        <v>434</v>
      </c>
      <c r="L64" s="97" t="s">
        <v>323</v>
      </c>
      <c r="M64" s="97" t="s">
        <v>336</v>
      </c>
      <c r="N64" s="97" t="s">
        <v>337</v>
      </c>
      <c r="O64" s="316" t="s">
        <v>338</v>
      </c>
      <c r="P64" s="95">
        <v>628</v>
      </c>
      <c r="Q64" s="96">
        <v>118</v>
      </c>
      <c r="R64" s="99">
        <f t="shared" si="0"/>
        <v>746</v>
      </c>
      <c r="S64" s="96" t="s">
        <v>326</v>
      </c>
      <c r="T64" s="96">
        <v>0</v>
      </c>
      <c r="U64" s="296">
        <v>0</v>
      </c>
    </row>
    <row r="65" spans="2:21" ht="30.75" hidden="1" customHeight="1">
      <c r="B65" s="297" t="s">
        <v>315</v>
      </c>
      <c r="C65" s="297" t="s">
        <v>342</v>
      </c>
      <c r="D65" s="301" t="s">
        <v>435</v>
      </c>
      <c r="E65" s="332" t="s">
        <v>318</v>
      </c>
      <c r="F65" s="88" t="s">
        <v>178</v>
      </c>
      <c r="G65" s="97" t="s">
        <v>319</v>
      </c>
      <c r="H65" s="306" t="s">
        <v>320</v>
      </c>
      <c r="I65" s="306" t="s">
        <v>321</v>
      </c>
      <c r="J65" s="203">
        <v>3</v>
      </c>
      <c r="K65" s="311" t="s">
        <v>434</v>
      </c>
      <c r="L65" s="97" t="s">
        <v>323</v>
      </c>
      <c r="M65" s="97" t="s">
        <v>336</v>
      </c>
      <c r="N65" s="97" t="s">
        <v>337</v>
      </c>
      <c r="O65" s="316" t="s">
        <v>338</v>
      </c>
      <c r="P65" s="95">
        <v>664</v>
      </c>
      <c r="Q65" s="96">
        <v>79</v>
      </c>
      <c r="R65" s="99">
        <f t="shared" si="0"/>
        <v>743</v>
      </c>
      <c r="S65" s="96" t="s">
        <v>326</v>
      </c>
      <c r="T65" s="96">
        <v>0</v>
      </c>
      <c r="U65" s="296">
        <v>0</v>
      </c>
    </row>
    <row r="66" spans="2:21" ht="30.75" hidden="1" customHeight="1">
      <c r="B66" s="297" t="s">
        <v>315</v>
      </c>
      <c r="C66" s="297" t="s">
        <v>436</v>
      </c>
      <c r="D66" s="301" t="s">
        <v>437</v>
      </c>
      <c r="E66" s="332" t="s">
        <v>318</v>
      </c>
      <c r="F66" s="88" t="s">
        <v>178</v>
      </c>
      <c r="G66" s="97" t="s">
        <v>319</v>
      </c>
      <c r="H66" s="306" t="s">
        <v>320</v>
      </c>
      <c r="I66" s="306" t="s">
        <v>321</v>
      </c>
      <c r="J66" s="203">
        <v>4</v>
      </c>
      <c r="K66" s="311" t="s">
        <v>438</v>
      </c>
      <c r="L66" s="97" t="s">
        <v>323</v>
      </c>
      <c r="M66" s="97" t="s">
        <v>336</v>
      </c>
      <c r="N66" s="97" t="s">
        <v>337</v>
      </c>
      <c r="O66" s="316" t="s">
        <v>337</v>
      </c>
      <c r="P66" s="95">
        <v>414</v>
      </c>
      <c r="Q66" s="96">
        <v>62</v>
      </c>
      <c r="R66" s="99">
        <f t="shared" si="0"/>
        <v>476</v>
      </c>
      <c r="S66" s="96" t="s">
        <v>326</v>
      </c>
      <c r="T66" s="96">
        <v>0</v>
      </c>
      <c r="U66" s="296">
        <v>0</v>
      </c>
    </row>
    <row r="67" spans="2:21" ht="30.75" hidden="1" customHeight="1">
      <c r="B67" s="297" t="s">
        <v>315</v>
      </c>
      <c r="C67" s="297" t="s">
        <v>439</v>
      </c>
      <c r="D67" s="301" t="s">
        <v>440</v>
      </c>
      <c r="E67" s="332" t="s">
        <v>318</v>
      </c>
      <c r="F67" s="88" t="s">
        <v>178</v>
      </c>
      <c r="G67" s="97" t="s">
        <v>319</v>
      </c>
      <c r="H67" s="306" t="s">
        <v>320</v>
      </c>
      <c r="I67" s="306" t="s">
        <v>321</v>
      </c>
      <c r="J67" s="203">
        <v>4</v>
      </c>
      <c r="K67" s="311" t="s">
        <v>438</v>
      </c>
      <c r="L67" s="97" t="s">
        <v>323</v>
      </c>
      <c r="M67" s="97" t="s">
        <v>336</v>
      </c>
      <c r="N67" s="97" t="s">
        <v>337</v>
      </c>
      <c r="O67" s="316" t="s">
        <v>337</v>
      </c>
      <c r="P67" s="95">
        <v>584</v>
      </c>
      <c r="Q67" s="96">
        <v>64</v>
      </c>
      <c r="R67" s="99">
        <f t="shared" si="0"/>
        <v>648</v>
      </c>
      <c r="S67" s="96" t="s">
        <v>326</v>
      </c>
      <c r="T67" s="96">
        <v>0</v>
      </c>
      <c r="U67" s="296">
        <v>0</v>
      </c>
    </row>
    <row r="68" spans="2:21" ht="30.75" hidden="1" customHeight="1">
      <c r="B68" s="297" t="s">
        <v>315</v>
      </c>
      <c r="C68" s="297" t="s">
        <v>441</v>
      </c>
      <c r="D68" s="301" t="s">
        <v>442</v>
      </c>
      <c r="E68" s="332" t="s">
        <v>318</v>
      </c>
      <c r="F68" s="88" t="s">
        <v>178</v>
      </c>
      <c r="G68" s="97" t="s">
        <v>319</v>
      </c>
      <c r="H68" s="306" t="s">
        <v>320</v>
      </c>
      <c r="I68" s="306" t="s">
        <v>321</v>
      </c>
      <c r="J68" s="203">
        <v>6</v>
      </c>
      <c r="K68" s="311" t="s">
        <v>438</v>
      </c>
      <c r="L68" s="97" t="s">
        <v>323</v>
      </c>
      <c r="M68" s="97" t="s">
        <v>336</v>
      </c>
      <c r="N68" s="97" t="s">
        <v>337</v>
      </c>
      <c r="O68" s="316" t="s">
        <v>337</v>
      </c>
      <c r="P68" s="95">
        <v>803</v>
      </c>
      <c r="Q68" s="96">
        <v>156</v>
      </c>
      <c r="R68" s="99">
        <f t="shared" si="0"/>
        <v>959</v>
      </c>
      <c r="S68" s="96" t="s">
        <v>326</v>
      </c>
      <c r="T68" s="96">
        <v>0</v>
      </c>
      <c r="U68" s="296">
        <v>0</v>
      </c>
    </row>
    <row r="69" spans="2:21" ht="30.75" hidden="1" customHeight="1">
      <c r="B69" s="297" t="s">
        <v>315</v>
      </c>
      <c r="C69" s="297" t="s">
        <v>436</v>
      </c>
      <c r="D69" s="301" t="s">
        <v>443</v>
      </c>
      <c r="E69" s="332" t="s">
        <v>318</v>
      </c>
      <c r="F69" s="88" t="s">
        <v>178</v>
      </c>
      <c r="G69" s="97" t="s">
        <v>319</v>
      </c>
      <c r="H69" s="306" t="s">
        <v>320</v>
      </c>
      <c r="I69" s="306" t="s">
        <v>321</v>
      </c>
      <c r="J69" s="203">
        <v>4</v>
      </c>
      <c r="K69" s="311" t="s">
        <v>444</v>
      </c>
      <c r="L69" s="97" t="s">
        <v>323</v>
      </c>
      <c r="M69" s="97" t="s">
        <v>336</v>
      </c>
      <c r="N69" s="97" t="s">
        <v>337</v>
      </c>
      <c r="O69" s="316" t="s">
        <v>337</v>
      </c>
      <c r="P69" s="95">
        <v>581</v>
      </c>
      <c r="Q69" s="96">
        <v>95</v>
      </c>
      <c r="R69" s="99">
        <f t="shared" si="0"/>
        <v>676</v>
      </c>
      <c r="S69" s="96" t="s">
        <v>326</v>
      </c>
      <c r="T69" s="96">
        <v>0</v>
      </c>
      <c r="U69" s="296">
        <v>0</v>
      </c>
    </row>
    <row r="70" spans="2:21" ht="30.75" hidden="1" customHeight="1">
      <c r="B70" s="297" t="s">
        <v>315</v>
      </c>
      <c r="C70" s="297" t="s">
        <v>439</v>
      </c>
      <c r="D70" s="301" t="s">
        <v>445</v>
      </c>
      <c r="E70" s="332" t="s">
        <v>318</v>
      </c>
      <c r="F70" s="88" t="s">
        <v>178</v>
      </c>
      <c r="G70" s="97" t="s">
        <v>319</v>
      </c>
      <c r="H70" s="306" t="s">
        <v>320</v>
      </c>
      <c r="I70" s="306" t="s">
        <v>321</v>
      </c>
      <c r="J70" s="203">
        <v>4</v>
      </c>
      <c r="K70" s="311" t="s">
        <v>444</v>
      </c>
      <c r="L70" s="97" t="s">
        <v>323</v>
      </c>
      <c r="M70" s="97" t="s">
        <v>336</v>
      </c>
      <c r="N70" s="97" t="s">
        <v>337</v>
      </c>
      <c r="O70" s="316" t="s">
        <v>337</v>
      </c>
      <c r="P70" s="95">
        <v>535</v>
      </c>
      <c r="Q70" s="96">
        <v>87</v>
      </c>
      <c r="R70" s="99">
        <f t="shared" si="0"/>
        <v>622</v>
      </c>
      <c r="S70" s="96" t="s">
        <v>326</v>
      </c>
      <c r="T70" s="96">
        <v>0</v>
      </c>
      <c r="U70" s="296">
        <v>0</v>
      </c>
    </row>
    <row r="71" spans="2:21" ht="30.75" hidden="1" customHeight="1">
      <c r="B71" s="297" t="s">
        <v>315</v>
      </c>
      <c r="C71" s="297" t="s">
        <v>446</v>
      </c>
      <c r="D71" s="301" t="s">
        <v>447</v>
      </c>
      <c r="E71" s="332" t="s">
        <v>318</v>
      </c>
      <c r="F71" s="88" t="s">
        <v>178</v>
      </c>
      <c r="G71" s="97" t="s">
        <v>319</v>
      </c>
      <c r="H71" s="306" t="s">
        <v>320</v>
      </c>
      <c r="I71" s="306" t="s">
        <v>321</v>
      </c>
      <c r="J71" s="203">
        <v>4</v>
      </c>
      <c r="K71" s="311" t="s">
        <v>444</v>
      </c>
      <c r="L71" s="97" t="s">
        <v>323</v>
      </c>
      <c r="M71" s="97" t="s">
        <v>336</v>
      </c>
      <c r="N71" s="97" t="s">
        <v>337</v>
      </c>
      <c r="O71" s="316" t="s">
        <v>337</v>
      </c>
      <c r="P71" s="95">
        <v>315</v>
      </c>
      <c r="Q71" s="96">
        <v>125</v>
      </c>
      <c r="R71" s="99">
        <f t="shared" ref="R71:R134" si="1">SUM(P71:Q71)</f>
        <v>440</v>
      </c>
      <c r="S71" s="96" t="s">
        <v>326</v>
      </c>
      <c r="T71" s="96">
        <v>0</v>
      </c>
      <c r="U71" s="296">
        <v>0</v>
      </c>
    </row>
    <row r="72" spans="2:21" ht="30.75" hidden="1" customHeight="1">
      <c r="B72" s="297" t="s">
        <v>315</v>
      </c>
      <c r="C72" s="297" t="s">
        <v>333</v>
      </c>
      <c r="D72" s="301" t="s">
        <v>448</v>
      </c>
      <c r="E72" s="332" t="s">
        <v>318</v>
      </c>
      <c r="F72" s="88" t="s">
        <v>178</v>
      </c>
      <c r="G72" s="97" t="s">
        <v>319</v>
      </c>
      <c r="H72" s="306" t="s">
        <v>320</v>
      </c>
      <c r="I72" s="306" t="s">
        <v>321</v>
      </c>
      <c r="J72" s="203">
        <v>2</v>
      </c>
      <c r="K72" s="311" t="s">
        <v>449</v>
      </c>
      <c r="L72" s="97" t="s">
        <v>323</v>
      </c>
      <c r="M72" s="97" t="s">
        <v>336</v>
      </c>
      <c r="N72" s="97" t="s">
        <v>337</v>
      </c>
      <c r="O72" s="316" t="s">
        <v>337</v>
      </c>
      <c r="P72" s="95">
        <v>400</v>
      </c>
      <c r="Q72" s="96">
        <v>0</v>
      </c>
      <c r="R72" s="99">
        <f t="shared" si="1"/>
        <v>400</v>
      </c>
      <c r="S72" s="96" t="s">
        <v>326</v>
      </c>
      <c r="T72" s="96">
        <v>0</v>
      </c>
      <c r="U72" s="296">
        <v>0</v>
      </c>
    </row>
    <row r="73" spans="2:21" ht="30.75" hidden="1" customHeight="1">
      <c r="B73" s="297" t="s">
        <v>315</v>
      </c>
      <c r="C73" s="297" t="s">
        <v>450</v>
      </c>
      <c r="D73" s="301" t="s">
        <v>451</v>
      </c>
      <c r="E73" s="332" t="s">
        <v>318</v>
      </c>
      <c r="F73" s="88" t="s">
        <v>178</v>
      </c>
      <c r="G73" s="97" t="s">
        <v>319</v>
      </c>
      <c r="H73" s="306" t="s">
        <v>320</v>
      </c>
      <c r="I73" s="306" t="s">
        <v>321</v>
      </c>
      <c r="J73" s="203">
        <v>2</v>
      </c>
      <c r="K73" s="311" t="s">
        <v>449</v>
      </c>
      <c r="L73" s="97" t="s">
        <v>323</v>
      </c>
      <c r="M73" s="97" t="s">
        <v>336</v>
      </c>
      <c r="N73" s="97" t="s">
        <v>337</v>
      </c>
      <c r="O73" s="316" t="s">
        <v>337</v>
      </c>
      <c r="P73" s="95">
        <v>400</v>
      </c>
      <c r="Q73" s="96">
        <v>0</v>
      </c>
      <c r="R73" s="99">
        <f t="shared" si="1"/>
        <v>400</v>
      </c>
      <c r="S73" s="96" t="s">
        <v>326</v>
      </c>
      <c r="T73" s="96">
        <v>0</v>
      </c>
      <c r="U73" s="296">
        <v>0</v>
      </c>
    </row>
    <row r="74" spans="2:21" ht="30.75" hidden="1" customHeight="1">
      <c r="B74" s="297" t="s">
        <v>315</v>
      </c>
      <c r="C74" s="297" t="s">
        <v>427</v>
      </c>
      <c r="D74" s="301" t="s">
        <v>452</v>
      </c>
      <c r="E74" s="332" t="s">
        <v>318</v>
      </c>
      <c r="F74" s="88" t="s">
        <v>178</v>
      </c>
      <c r="G74" s="97" t="s">
        <v>319</v>
      </c>
      <c r="H74" s="306" t="s">
        <v>320</v>
      </c>
      <c r="I74" s="306" t="s">
        <v>321</v>
      </c>
      <c r="J74" s="203">
        <v>2</v>
      </c>
      <c r="K74" s="311" t="s">
        <v>449</v>
      </c>
      <c r="L74" s="97" t="s">
        <v>323</v>
      </c>
      <c r="M74" s="97" t="s">
        <v>336</v>
      </c>
      <c r="N74" s="97" t="s">
        <v>337</v>
      </c>
      <c r="O74" s="316" t="s">
        <v>337</v>
      </c>
      <c r="P74" s="95">
        <v>400</v>
      </c>
      <c r="Q74" s="96">
        <v>0</v>
      </c>
      <c r="R74" s="99">
        <f t="shared" si="1"/>
        <v>400</v>
      </c>
      <c r="S74" s="96" t="s">
        <v>326</v>
      </c>
      <c r="T74" s="96">
        <v>0</v>
      </c>
      <c r="U74" s="296">
        <v>0</v>
      </c>
    </row>
    <row r="75" spans="2:21" ht="30.75" hidden="1" customHeight="1">
      <c r="B75" s="297" t="s">
        <v>315</v>
      </c>
      <c r="C75" s="297" t="s">
        <v>453</v>
      </c>
      <c r="D75" s="301" t="s">
        <v>454</v>
      </c>
      <c r="E75" s="332" t="s">
        <v>318</v>
      </c>
      <c r="F75" s="88" t="s">
        <v>178</v>
      </c>
      <c r="G75" s="97" t="s">
        <v>319</v>
      </c>
      <c r="H75" s="306" t="s">
        <v>320</v>
      </c>
      <c r="I75" s="306" t="s">
        <v>455</v>
      </c>
      <c r="J75" s="203">
        <v>6</v>
      </c>
      <c r="K75" s="311" t="s">
        <v>456</v>
      </c>
      <c r="L75" s="97" t="s">
        <v>323</v>
      </c>
      <c r="M75" s="97" t="s">
        <v>336</v>
      </c>
      <c r="N75" s="97" t="s">
        <v>337</v>
      </c>
      <c r="O75" s="316" t="s">
        <v>457</v>
      </c>
      <c r="P75" s="95">
        <v>384</v>
      </c>
      <c r="Q75" s="96">
        <v>0</v>
      </c>
      <c r="R75" s="99">
        <f t="shared" si="1"/>
        <v>384</v>
      </c>
      <c r="S75" s="96" t="s">
        <v>326</v>
      </c>
      <c r="T75" s="96">
        <v>0</v>
      </c>
      <c r="U75" s="296">
        <v>0</v>
      </c>
    </row>
    <row r="76" spans="2:21" ht="30.75" hidden="1" customHeight="1">
      <c r="B76" s="297" t="s">
        <v>315</v>
      </c>
      <c r="C76" s="297" t="s">
        <v>458</v>
      </c>
      <c r="D76" s="301" t="s">
        <v>459</v>
      </c>
      <c r="E76" s="332" t="s">
        <v>318</v>
      </c>
      <c r="F76" s="88" t="s">
        <v>178</v>
      </c>
      <c r="G76" s="97" t="s">
        <v>319</v>
      </c>
      <c r="H76" s="306" t="s">
        <v>320</v>
      </c>
      <c r="I76" s="306" t="s">
        <v>321</v>
      </c>
      <c r="J76" s="203">
        <v>8</v>
      </c>
      <c r="K76" s="311" t="s">
        <v>456</v>
      </c>
      <c r="L76" s="97" t="s">
        <v>323</v>
      </c>
      <c r="M76" s="97" t="s">
        <v>336</v>
      </c>
      <c r="N76" s="97" t="s">
        <v>337</v>
      </c>
      <c r="O76" s="316" t="s">
        <v>457</v>
      </c>
      <c r="P76" s="95">
        <v>520</v>
      </c>
      <c r="Q76" s="96">
        <v>0</v>
      </c>
      <c r="R76" s="99">
        <f t="shared" si="1"/>
        <v>520</v>
      </c>
      <c r="S76" s="96" t="s">
        <v>326</v>
      </c>
      <c r="T76" s="96">
        <v>0</v>
      </c>
      <c r="U76" s="296">
        <v>0</v>
      </c>
    </row>
    <row r="77" spans="2:21" ht="30.75" hidden="1" customHeight="1">
      <c r="B77" s="297" t="s">
        <v>315</v>
      </c>
      <c r="C77" s="297" t="s">
        <v>367</v>
      </c>
      <c r="D77" s="301" t="s">
        <v>460</v>
      </c>
      <c r="E77" s="332" t="s">
        <v>318</v>
      </c>
      <c r="F77" s="88" t="s">
        <v>178</v>
      </c>
      <c r="G77" s="97" t="s">
        <v>319</v>
      </c>
      <c r="H77" s="306" t="s">
        <v>320</v>
      </c>
      <c r="I77" s="306" t="s">
        <v>321</v>
      </c>
      <c r="J77" s="203">
        <v>3</v>
      </c>
      <c r="K77" s="311" t="s">
        <v>456</v>
      </c>
      <c r="L77" s="97" t="s">
        <v>323</v>
      </c>
      <c r="M77" s="97" t="s">
        <v>336</v>
      </c>
      <c r="N77" s="97" t="s">
        <v>337</v>
      </c>
      <c r="O77" s="316" t="s">
        <v>457</v>
      </c>
      <c r="P77" s="95">
        <v>515</v>
      </c>
      <c r="Q77" s="96">
        <v>0</v>
      </c>
      <c r="R77" s="99">
        <f t="shared" si="1"/>
        <v>515</v>
      </c>
      <c r="S77" s="96" t="s">
        <v>326</v>
      </c>
      <c r="T77" s="96">
        <v>0</v>
      </c>
      <c r="U77" s="296">
        <v>0</v>
      </c>
    </row>
    <row r="78" spans="2:21" ht="30.75" hidden="1" customHeight="1">
      <c r="B78" s="297" t="s">
        <v>315</v>
      </c>
      <c r="C78" s="297" t="s">
        <v>461</v>
      </c>
      <c r="D78" s="301" t="s">
        <v>462</v>
      </c>
      <c r="E78" s="332" t="s">
        <v>318</v>
      </c>
      <c r="F78" s="88" t="s">
        <v>178</v>
      </c>
      <c r="G78" s="97" t="s">
        <v>319</v>
      </c>
      <c r="H78" s="306" t="s">
        <v>320</v>
      </c>
      <c r="I78" s="306" t="s">
        <v>321</v>
      </c>
      <c r="J78" s="203">
        <v>8</v>
      </c>
      <c r="K78" s="311" t="s">
        <v>456</v>
      </c>
      <c r="L78" s="97" t="s">
        <v>323</v>
      </c>
      <c r="M78" s="97" t="s">
        <v>336</v>
      </c>
      <c r="N78" s="97" t="s">
        <v>337</v>
      </c>
      <c r="O78" s="316" t="s">
        <v>457</v>
      </c>
      <c r="P78" s="95">
        <v>522</v>
      </c>
      <c r="Q78" s="96">
        <v>0</v>
      </c>
      <c r="R78" s="99">
        <f t="shared" si="1"/>
        <v>522</v>
      </c>
      <c r="S78" s="96" t="s">
        <v>326</v>
      </c>
      <c r="T78" s="96">
        <v>0</v>
      </c>
      <c r="U78" s="296">
        <v>0</v>
      </c>
    </row>
    <row r="79" spans="2:21" ht="30.75" hidden="1" customHeight="1">
      <c r="B79" s="297" t="s">
        <v>315</v>
      </c>
      <c r="C79" s="297" t="s">
        <v>463</v>
      </c>
      <c r="D79" s="301" t="s">
        <v>464</v>
      </c>
      <c r="E79" s="332" t="s">
        <v>318</v>
      </c>
      <c r="F79" s="88" t="s">
        <v>178</v>
      </c>
      <c r="G79" s="97" t="s">
        <v>319</v>
      </c>
      <c r="H79" s="306" t="s">
        <v>320</v>
      </c>
      <c r="I79" s="306" t="s">
        <v>321</v>
      </c>
      <c r="J79" s="203">
        <v>5</v>
      </c>
      <c r="K79" s="311" t="s">
        <v>456</v>
      </c>
      <c r="L79" s="97" t="s">
        <v>323</v>
      </c>
      <c r="M79" s="97" t="s">
        <v>336</v>
      </c>
      <c r="N79" s="97" t="s">
        <v>337</v>
      </c>
      <c r="O79" s="316" t="s">
        <v>457</v>
      </c>
      <c r="P79" s="95">
        <v>521</v>
      </c>
      <c r="Q79" s="96">
        <v>0</v>
      </c>
      <c r="R79" s="99">
        <f t="shared" si="1"/>
        <v>521</v>
      </c>
      <c r="S79" s="96" t="s">
        <v>326</v>
      </c>
      <c r="T79" s="96">
        <v>0</v>
      </c>
      <c r="U79" s="296">
        <v>0</v>
      </c>
    </row>
    <row r="80" spans="2:21" ht="30.75" hidden="1" customHeight="1">
      <c r="B80" s="297" t="s">
        <v>315</v>
      </c>
      <c r="C80" s="297" t="s">
        <v>465</v>
      </c>
      <c r="D80" s="301" t="s">
        <v>466</v>
      </c>
      <c r="E80" s="332" t="s">
        <v>467</v>
      </c>
      <c r="F80" s="88" t="s">
        <v>170</v>
      </c>
      <c r="G80" s="97" t="s">
        <v>319</v>
      </c>
      <c r="H80" s="306" t="s">
        <v>320</v>
      </c>
      <c r="I80" s="306" t="s">
        <v>321</v>
      </c>
      <c r="J80" s="203">
        <v>2</v>
      </c>
      <c r="K80" s="311" t="s">
        <v>468</v>
      </c>
      <c r="L80" s="97" t="s">
        <v>323</v>
      </c>
      <c r="M80" s="97" t="s">
        <v>469</v>
      </c>
      <c r="N80" s="97" t="s">
        <v>469</v>
      </c>
      <c r="O80" s="316" t="s">
        <v>469</v>
      </c>
      <c r="P80" s="293">
        <v>0</v>
      </c>
      <c r="Q80" s="294">
        <v>0</v>
      </c>
      <c r="R80" s="99">
        <f t="shared" si="1"/>
        <v>0</v>
      </c>
      <c r="S80" s="96" t="s">
        <v>326</v>
      </c>
      <c r="T80" s="96">
        <v>0</v>
      </c>
      <c r="U80" s="296">
        <v>0</v>
      </c>
    </row>
    <row r="81" spans="2:21" ht="30.75" hidden="1" customHeight="1">
      <c r="B81" s="297" t="s">
        <v>470</v>
      </c>
      <c r="C81" s="297" t="s">
        <v>471</v>
      </c>
      <c r="D81" s="301" t="s">
        <v>472</v>
      </c>
      <c r="E81" s="332" t="s">
        <v>467</v>
      </c>
      <c r="F81" s="88" t="s">
        <v>170</v>
      </c>
      <c r="G81" s="97" t="s">
        <v>319</v>
      </c>
      <c r="H81" s="306" t="s">
        <v>320</v>
      </c>
      <c r="I81" s="306" t="s">
        <v>321</v>
      </c>
      <c r="J81" s="203">
        <v>1</v>
      </c>
      <c r="K81" s="311" t="s">
        <v>473</v>
      </c>
      <c r="L81" s="97" t="s">
        <v>323</v>
      </c>
      <c r="M81" s="97" t="s">
        <v>474</v>
      </c>
      <c r="N81" s="97" t="s">
        <v>474</v>
      </c>
      <c r="O81" s="316" t="s">
        <v>475</v>
      </c>
      <c r="P81" s="95">
        <v>0</v>
      </c>
      <c r="Q81" s="96">
        <v>540</v>
      </c>
      <c r="R81" s="99">
        <f t="shared" si="1"/>
        <v>540</v>
      </c>
      <c r="S81" s="96" t="s">
        <v>326</v>
      </c>
      <c r="T81" s="96">
        <v>0</v>
      </c>
      <c r="U81" s="296">
        <v>0</v>
      </c>
    </row>
    <row r="82" spans="2:21" ht="30.75" hidden="1" customHeight="1">
      <c r="B82" s="297" t="s">
        <v>470</v>
      </c>
      <c r="C82" s="297" t="s">
        <v>476</v>
      </c>
      <c r="D82" s="301" t="s">
        <v>472</v>
      </c>
      <c r="E82" s="332" t="s">
        <v>467</v>
      </c>
      <c r="F82" s="88" t="s">
        <v>170</v>
      </c>
      <c r="G82" s="97" t="s">
        <v>319</v>
      </c>
      <c r="H82" s="306" t="s">
        <v>320</v>
      </c>
      <c r="I82" s="306" t="s">
        <v>321</v>
      </c>
      <c r="J82" s="203">
        <v>1</v>
      </c>
      <c r="K82" s="311" t="s">
        <v>477</v>
      </c>
      <c r="L82" s="97" t="s">
        <v>323</v>
      </c>
      <c r="M82" s="97" t="s">
        <v>474</v>
      </c>
      <c r="N82" s="97" t="s">
        <v>478</v>
      </c>
      <c r="O82" s="316" t="s">
        <v>479</v>
      </c>
      <c r="P82" s="95">
        <v>0</v>
      </c>
      <c r="Q82" s="96">
        <v>450</v>
      </c>
      <c r="R82" s="99">
        <f t="shared" si="1"/>
        <v>450</v>
      </c>
      <c r="S82" s="96" t="s">
        <v>326</v>
      </c>
      <c r="T82" s="96">
        <v>0</v>
      </c>
      <c r="U82" s="296">
        <v>0</v>
      </c>
    </row>
    <row r="83" spans="2:21" ht="30.75" hidden="1" customHeight="1">
      <c r="B83" s="297" t="s">
        <v>470</v>
      </c>
      <c r="C83" s="297" t="s">
        <v>480</v>
      </c>
      <c r="D83" s="301" t="s">
        <v>472</v>
      </c>
      <c r="E83" s="332" t="s">
        <v>467</v>
      </c>
      <c r="F83" s="88" t="s">
        <v>170</v>
      </c>
      <c r="G83" s="97" t="s">
        <v>319</v>
      </c>
      <c r="H83" s="306" t="s">
        <v>320</v>
      </c>
      <c r="I83" s="306" t="s">
        <v>321</v>
      </c>
      <c r="J83" s="203">
        <v>1</v>
      </c>
      <c r="K83" s="311" t="s">
        <v>481</v>
      </c>
      <c r="L83" s="97" t="s">
        <v>323</v>
      </c>
      <c r="M83" s="97" t="s">
        <v>474</v>
      </c>
      <c r="N83" s="97" t="s">
        <v>474</v>
      </c>
      <c r="O83" s="316" t="s">
        <v>474</v>
      </c>
      <c r="P83" s="95">
        <v>0</v>
      </c>
      <c r="Q83" s="96">
        <v>300</v>
      </c>
      <c r="R83" s="99">
        <f t="shared" si="1"/>
        <v>300</v>
      </c>
      <c r="S83" s="96" t="s">
        <v>326</v>
      </c>
      <c r="T83" s="96">
        <v>0</v>
      </c>
      <c r="U83" s="296">
        <v>0</v>
      </c>
    </row>
    <row r="84" spans="2:21" ht="30.75" hidden="1" customHeight="1">
      <c r="B84" s="297" t="s">
        <v>470</v>
      </c>
      <c r="C84" s="297" t="s">
        <v>316</v>
      </c>
      <c r="D84" s="301" t="s">
        <v>472</v>
      </c>
      <c r="E84" s="332" t="s">
        <v>467</v>
      </c>
      <c r="F84" s="88" t="s">
        <v>170</v>
      </c>
      <c r="G84" s="97" t="s">
        <v>319</v>
      </c>
      <c r="H84" s="306" t="s">
        <v>320</v>
      </c>
      <c r="I84" s="306" t="s">
        <v>321</v>
      </c>
      <c r="J84" s="203">
        <v>1</v>
      </c>
      <c r="K84" s="311" t="s">
        <v>482</v>
      </c>
      <c r="L84" s="97" t="s">
        <v>323</v>
      </c>
      <c r="M84" s="97" t="s">
        <v>474</v>
      </c>
      <c r="N84" s="97" t="s">
        <v>474</v>
      </c>
      <c r="O84" s="316" t="s">
        <v>474</v>
      </c>
      <c r="P84" s="95">
        <v>0</v>
      </c>
      <c r="Q84" s="96">
        <v>650</v>
      </c>
      <c r="R84" s="99">
        <f t="shared" si="1"/>
        <v>650</v>
      </c>
      <c r="S84" s="96" t="s">
        <v>326</v>
      </c>
      <c r="T84" s="96">
        <v>0</v>
      </c>
      <c r="U84" s="296">
        <v>0</v>
      </c>
    </row>
    <row r="85" spans="2:21" ht="30.75" hidden="1" customHeight="1">
      <c r="B85" s="297" t="s">
        <v>470</v>
      </c>
      <c r="C85" s="297" t="s">
        <v>471</v>
      </c>
      <c r="D85" s="301" t="s">
        <v>483</v>
      </c>
      <c r="E85" s="332" t="s">
        <v>467</v>
      </c>
      <c r="F85" s="88" t="s">
        <v>170</v>
      </c>
      <c r="G85" s="97" t="s">
        <v>319</v>
      </c>
      <c r="H85" s="306" t="s">
        <v>320</v>
      </c>
      <c r="I85" s="306" t="s">
        <v>329</v>
      </c>
      <c r="J85" s="203">
        <v>1</v>
      </c>
      <c r="K85" s="311" t="s">
        <v>484</v>
      </c>
      <c r="L85" s="97" t="s">
        <v>323</v>
      </c>
      <c r="M85" s="97" t="s">
        <v>474</v>
      </c>
      <c r="N85" s="97" t="s">
        <v>474</v>
      </c>
      <c r="O85" s="316" t="s">
        <v>474</v>
      </c>
      <c r="P85" s="95">
        <v>0</v>
      </c>
      <c r="Q85" s="96">
        <v>500</v>
      </c>
      <c r="R85" s="99">
        <f t="shared" si="1"/>
        <v>500</v>
      </c>
      <c r="S85" s="96" t="s">
        <v>326</v>
      </c>
      <c r="T85" s="96">
        <v>0</v>
      </c>
      <c r="U85" s="296">
        <v>0</v>
      </c>
    </row>
    <row r="86" spans="2:21" ht="30.75" hidden="1" customHeight="1">
      <c r="B86" s="297" t="s">
        <v>470</v>
      </c>
      <c r="C86" s="297" t="s">
        <v>485</v>
      </c>
      <c r="D86" s="301" t="s">
        <v>317</v>
      </c>
      <c r="E86" s="332" t="s">
        <v>467</v>
      </c>
      <c r="F86" s="88" t="s">
        <v>170</v>
      </c>
      <c r="G86" s="97" t="s">
        <v>319</v>
      </c>
      <c r="H86" s="306" t="s">
        <v>320</v>
      </c>
      <c r="I86" s="306" t="s">
        <v>321</v>
      </c>
      <c r="J86" s="203">
        <v>1</v>
      </c>
      <c r="K86" s="311" t="s">
        <v>486</v>
      </c>
      <c r="L86" s="97" t="s">
        <v>323</v>
      </c>
      <c r="M86" s="97" t="s">
        <v>474</v>
      </c>
      <c r="N86" s="97" t="s">
        <v>474</v>
      </c>
      <c r="O86" s="316" t="s">
        <v>474</v>
      </c>
      <c r="P86" s="95">
        <v>0</v>
      </c>
      <c r="Q86" s="96">
        <v>850</v>
      </c>
      <c r="R86" s="99">
        <f t="shared" si="1"/>
        <v>850</v>
      </c>
      <c r="S86" s="96" t="s">
        <v>326</v>
      </c>
      <c r="T86" s="96">
        <v>0</v>
      </c>
      <c r="U86" s="296">
        <v>0</v>
      </c>
    </row>
    <row r="87" spans="2:21" ht="30.75" hidden="1" customHeight="1">
      <c r="B87" s="297" t="s">
        <v>470</v>
      </c>
      <c r="C87" s="297" t="s">
        <v>398</v>
      </c>
      <c r="D87" s="301" t="s">
        <v>487</v>
      </c>
      <c r="E87" s="332" t="s">
        <v>467</v>
      </c>
      <c r="F87" s="88" t="s">
        <v>197</v>
      </c>
      <c r="G87" s="97" t="s">
        <v>319</v>
      </c>
      <c r="H87" s="306" t="s">
        <v>320</v>
      </c>
      <c r="I87" s="306" t="s">
        <v>321</v>
      </c>
      <c r="J87" s="203">
        <v>1</v>
      </c>
      <c r="K87" s="311" t="s">
        <v>488</v>
      </c>
      <c r="L87" s="97" t="s">
        <v>323</v>
      </c>
      <c r="M87" s="97" t="s">
        <v>474</v>
      </c>
      <c r="N87" s="97" t="s">
        <v>474</v>
      </c>
      <c r="O87" s="316" t="s">
        <v>474</v>
      </c>
      <c r="P87" s="95">
        <v>0</v>
      </c>
      <c r="Q87" s="96">
        <v>5500</v>
      </c>
      <c r="R87" s="99">
        <f t="shared" si="1"/>
        <v>5500</v>
      </c>
      <c r="S87" s="96" t="s">
        <v>326</v>
      </c>
      <c r="T87" s="96">
        <v>0</v>
      </c>
      <c r="U87" s="296">
        <v>0</v>
      </c>
    </row>
    <row r="88" spans="2:21" ht="30.75" hidden="1" customHeight="1">
      <c r="B88" s="297" t="s">
        <v>470</v>
      </c>
      <c r="C88" s="297" t="s">
        <v>394</v>
      </c>
      <c r="D88" s="301" t="s">
        <v>328</v>
      </c>
      <c r="E88" s="332" t="s">
        <v>467</v>
      </c>
      <c r="F88" s="88" t="s">
        <v>197</v>
      </c>
      <c r="G88" s="97" t="s">
        <v>319</v>
      </c>
      <c r="H88" s="306" t="s">
        <v>320</v>
      </c>
      <c r="I88" s="306" t="s">
        <v>329</v>
      </c>
      <c r="J88" s="203">
        <v>1</v>
      </c>
      <c r="K88" s="311" t="s">
        <v>489</v>
      </c>
      <c r="L88" s="97" t="s">
        <v>323</v>
      </c>
      <c r="M88" s="97" t="s">
        <v>474</v>
      </c>
      <c r="N88" s="97" t="s">
        <v>474</v>
      </c>
      <c r="O88" s="316" t="s">
        <v>474</v>
      </c>
      <c r="P88" s="95">
        <v>0</v>
      </c>
      <c r="Q88" s="96">
        <v>60</v>
      </c>
      <c r="R88" s="99">
        <f t="shared" si="1"/>
        <v>60</v>
      </c>
      <c r="S88" s="96" t="s">
        <v>326</v>
      </c>
      <c r="T88" s="96">
        <v>0</v>
      </c>
      <c r="U88" s="296">
        <v>0</v>
      </c>
    </row>
    <row r="89" spans="2:21" ht="30.75" hidden="1" customHeight="1">
      <c r="B89" s="297" t="s">
        <v>470</v>
      </c>
      <c r="C89" s="297" t="s">
        <v>396</v>
      </c>
      <c r="D89" s="301" t="s">
        <v>328</v>
      </c>
      <c r="E89" s="332" t="s">
        <v>467</v>
      </c>
      <c r="F89" s="88" t="s">
        <v>197</v>
      </c>
      <c r="G89" s="97" t="s">
        <v>319</v>
      </c>
      <c r="H89" s="306" t="s">
        <v>320</v>
      </c>
      <c r="I89" s="306" t="s">
        <v>329</v>
      </c>
      <c r="J89" s="203">
        <v>1</v>
      </c>
      <c r="K89" s="311" t="s">
        <v>489</v>
      </c>
      <c r="L89" s="97" t="s">
        <v>323</v>
      </c>
      <c r="M89" s="97" t="s">
        <v>474</v>
      </c>
      <c r="N89" s="97" t="s">
        <v>474</v>
      </c>
      <c r="O89" s="316" t="s">
        <v>474</v>
      </c>
      <c r="P89" s="95">
        <v>0</v>
      </c>
      <c r="Q89" s="96">
        <v>60</v>
      </c>
      <c r="R89" s="99">
        <f t="shared" si="1"/>
        <v>60</v>
      </c>
      <c r="S89" s="96" t="s">
        <v>326</v>
      </c>
      <c r="T89" s="96">
        <v>0</v>
      </c>
      <c r="U89" s="296">
        <v>0</v>
      </c>
    </row>
    <row r="90" spans="2:21" ht="30.75" hidden="1" customHeight="1">
      <c r="B90" s="297" t="s">
        <v>470</v>
      </c>
      <c r="C90" s="297" t="s">
        <v>394</v>
      </c>
      <c r="D90" s="301" t="s">
        <v>334</v>
      </c>
      <c r="E90" s="332" t="s">
        <v>467</v>
      </c>
      <c r="F90" s="88" t="s">
        <v>170</v>
      </c>
      <c r="G90" s="97" t="s">
        <v>319</v>
      </c>
      <c r="H90" s="306" t="s">
        <v>320</v>
      </c>
      <c r="I90" s="306" t="s">
        <v>321</v>
      </c>
      <c r="J90" s="203">
        <v>1</v>
      </c>
      <c r="K90" s="311" t="s">
        <v>486</v>
      </c>
      <c r="L90" s="97" t="s">
        <v>323</v>
      </c>
      <c r="M90" s="97" t="s">
        <v>474</v>
      </c>
      <c r="N90" s="97" t="s">
        <v>474</v>
      </c>
      <c r="O90" s="316" t="s">
        <v>474</v>
      </c>
      <c r="P90" s="95">
        <v>0</v>
      </c>
      <c r="Q90" s="96">
        <v>850</v>
      </c>
      <c r="R90" s="99">
        <f t="shared" si="1"/>
        <v>850</v>
      </c>
      <c r="S90" s="96" t="s">
        <v>339</v>
      </c>
      <c r="T90" s="96">
        <v>1</v>
      </c>
      <c r="U90" s="296">
        <v>102</v>
      </c>
    </row>
    <row r="91" spans="2:21" ht="30.75" hidden="1" customHeight="1">
      <c r="B91" s="297" t="s">
        <v>470</v>
      </c>
      <c r="C91" s="297" t="s">
        <v>396</v>
      </c>
      <c r="D91" s="301" t="s">
        <v>334</v>
      </c>
      <c r="E91" s="332" t="s">
        <v>467</v>
      </c>
      <c r="F91" s="88" t="s">
        <v>170</v>
      </c>
      <c r="G91" s="97" t="s">
        <v>319</v>
      </c>
      <c r="H91" s="306" t="s">
        <v>320</v>
      </c>
      <c r="I91" s="306" t="s">
        <v>321</v>
      </c>
      <c r="J91" s="203">
        <v>1</v>
      </c>
      <c r="K91" s="311" t="s">
        <v>486</v>
      </c>
      <c r="L91" s="97" t="s">
        <v>323</v>
      </c>
      <c r="M91" s="97" t="s">
        <v>474</v>
      </c>
      <c r="N91" s="97" t="s">
        <v>474</v>
      </c>
      <c r="O91" s="316" t="s">
        <v>474</v>
      </c>
      <c r="P91" s="95">
        <v>0</v>
      </c>
      <c r="Q91" s="96">
        <v>850</v>
      </c>
      <c r="R91" s="99">
        <f t="shared" si="1"/>
        <v>850</v>
      </c>
      <c r="S91" s="96" t="s">
        <v>326</v>
      </c>
      <c r="T91" s="96">
        <v>0</v>
      </c>
      <c r="U91" s="296">
        <v>0</v>
      </c>
    </row>
    <row r="92" spans="2:21" ht="30.75" hidden="1" customHeight="1">
      <c r="B92" s="297" t="s">
        <v>470</v>
      </c>
      <c r="C92" s="297" t="s">
        <v>490</v>
      </c>
      <c r="D92" s="301" t="s">
        <v>491</v>
      </c>
      <c r="E92" s="332" t="s">
        <v>467</v>
      </c>
      <c r="F92" s="88" t="s">
        <v>170</v>
      </c>
      <c r="G92" s="97" t="s">
        <v>319</v>
      </c>
      <c r="H92" s="306" t="s">
        <v>320</v>
      </c>
      <c r="I92" s="306" t="s">
        <v>321</v>
      </c>
      <c r="J92" s="203">
        <v>1</v>
      </c>
      <c r="K92" s="311" t="s">
        <v>492</v>
      </c>
      <c r="L92" s="97" t="s">
        <v>323</v>
      </c>
      <c r="M92" s="97" t="s">
        <v>474</v>
      </c>
      <c r="N92" s="97" t="s">
        <v>474</v>
      </c>
      <c r="O92" s="316" t="s">
        <v>474</v>
      </c>
      <c r="P92" s="95">
        <v>0</v>
      </c>
      <c r="Q92" s="96">
        <v>50</v>
      </c>
      <c r="R92" s="99">
        <f t="shared" si="1"/>
        <v>50</v>
      </c>
      <c r="S92" s="96" t="s">
        <v>339</v>
      </c>
      <c r="T92" s="96">
        <v>1</v>
      </c>
      <c r="U92" s="296">
        <v>45</v>
      </c>
    </row>
    <row r="93" spans="2:21" ht="30.75" hidden="1" customHeight="1">
      <c r="B93" s="297" t="s">
        <v>470</v>
      </c>
      <c r="C93" s="297" t="s">
        <v>394</v>
      </c>
      <c r="D93" s="301" t="s">
        <v>491</v>
      </c>
      <c r="E93" s="332" t="s">
        <v>467</v>
      </c>
      <c r="F93" s="88" t="s">
        <v>170</v>
      </c>
      <c r="G93" s="97" t="s">
        <v>319</v>
      </c>
      <c r="H93" s="306" t="s">
        <v>320</v>
      </c>
      <c r="I93" s="306" t="s">
        <v>321</v>
      </c>
      <c r="J93" s="203">
        <v>1</v>
      </c>
      <c r="K93" s="311" t="s">
        <v>493</v>
      </c>
      <c r="L93" s="97" t="s">
        <v>323</v>
      </c>
      <c r="M93" s="97" t="s">
        <v>474</v>
      </c>
      <c r="N93" s="97" t="s">
        <v>474</v>
      </c>
      <c r="O93" s="316" t="s">
        <v>475</v>
      </c>
      <c r="P93" s="95">
        <v>0</v>
      </c>
      <c r="Q93" s="96">
        <v>200</v>
      </c>
      <c r="R93" s="99">
        <f t="shared" si="1"/>
        <v>200</v>
      </c>
      <c r="S93" s="96" t="s">
        <v>326</v>
      </c>
      <c r="T93" s="96">
        <v>0</v>
      </c>
      <c r="U93" s="296">
        <v>0</v>
      </c>
    </row>
    <row r="94" spans="2:21" ht="30.75" hidden="1" customHeight="1">
      <c r="B94" s="297" t="s">
        <v>470</v>
      </c>
      <c r="C94" s="297" t="s">
        <v>396</v>
      </c>
      <c r="D94" s="301" t="s">
        <v>491</v>
      </c>
      <c r="E94" s="332" t="s">
        <v>467</v>
      </c>
      <c r="F94" s="88" t="s">
        <v>170</v>
      </c>
      <c r="G94" s="97" t="s">
        <v>319</v>
      </c>
      <c r="H94" s="306" t="s">
        <v>320</v>
      </c>
      <c r="I94" s="306" t="s">
        <v>321</v>
      </c>
      <c r="J94" s="203">
        <v>1</v>
      </c>
      <c r="K94" s="311" t="s">
        <v>494</v>
      </c>
      <c r="L94" s="97" t="s">
        <v>323</v>
      </c>
      <c r="M94" s="97" t="s">
        <v>474</v>
      </c>
      <c r="N94" s="97" t="s">
        <v>474</v>
      </c>
      <c r="O94" s="316" t="s">
        <v>474</v>
      </c>
      <c r="P94" s="95">
        <v>0</v>
      </c>
      <c r="Q94" s="96">
        <v>50</v>
      </c>
      <c r="R94" s="99">
        <f t="shared" si="1"/>
        <v>50</v>
      </c>
      <c r="S94" s="96" t="s">
        <v>326</v>
      </c>
      <c r="T94" s="96">
        <v>0</v>
      </c>
      <c r="U94" s="296">
        <v>0</v>
      </c>
    </row>
    <row r="95" spans="2:21" ht="30.75" hidden="1" customHeight="1">
      <c r="B95" s="297" t="s">
        <v>470</v>
      </c>
      <c r="C95" s="297" t="s">
        <v>495</v>
      </c>
      <c r="D95" s="301" t="s">
        <v>409</v>
      </c>
      <c r="E95" s="332" t="s">
        <v>467</v>
      </c>
      <c r="F95" s="88" t="s">
        <v>203</v>
      </c>
      <c r="G95" s="97" t="s">
        <v>319</v>
      </c>
      <c r="H95" s="306" t="s">
        <v>320</v>
      </c>
      <c r="I95" s="306" t="s">
        <v>321</v>
      </c>
      <c r="J95" s="203">
        <v>1</v>
      </c>
      <c r="K95" s="311" t="s">
        <v>486</v>
      </c>
      <c r="L95" s="97" t="s">
        <v>323</v>
      </c>
      <c r="M95" s="97" t="s">
        <v>474</v>
      </c>
      <c r="N95" s="97" t="s">
        <v>474</v>
      </c>
      <c r="O95" s="316" t="s">
        <v>474</v>
      </c>
      <c r="P95" s="95">
        <v>0</v>
      </c>
      <c r="Q95" s="96">
        <v>850</v>
      </c>
      <c r="R95" s="99">
        <f t="shared" si="1"/>
        <v>850</v>
      </c>
      <c r="S95" s="96" t="s">
        <v>339</v>
      </c>
      <c r="T95" s="96">
        <v>1</v>
      </c>
      <c r="U95" s="296">
        <v>400</v>
      </c>
    </row>
    <row r="96" spans="2:21" ht="30.75" hidden="1" customHeight="1">
      <c r="B96" s="297" t="s">
        <v>470</v>
      </c>
      <c r="C96" s="297" t="s">
        <v>485</v>
      </c>
      <c r="D96" s="301" t="s">
        <v>496</v>
      </c>
      <c r="E96" s="332" t="s">
        <v>467</v>
      </c>
      <c r="F96" s="88" t="s">
        <v>170</v>
      </c>
      <c r="G96" s="97" t="s">
        <v>319</v>
      </c>
      <c r="H96" s="306" t="s">
        <v>320</v>
      </c>
      <c r="I96" s="306" t="s">
        <v>321</v>
      </c>
      <c r="J96" s="203">
        <v>1</v>
      </c>
      <c r="K96" s="311" t="s">
        <v>497</v>
      </c>
      <c r="L96" s="97" t="s">
        <v>323</v>
      </c>
      <c r="M96" s="97" t="s">
        <v>474</v>
      </c>
      <c r="N96" s="97" t="s">
        <v>474</v>
      </c>
      <c r="O96" s="316" t="s">
        <v>474</v>
      </c>
      <c r="P96" s="95">
        <v>0</v>
      </c>
      <c r="Q96" s="96">
        <v>225</v>
      </c>
      <c r="R96" s="99">
        <f t="shared" si="1"/>
        <v>225</v>
      </c>
      <c r="S96" s="96" t="s">
        <v>339</v>
      </c>
      <c r="T96" s="96">
        <v>1</v>
      </c>
      <c r="U96" s="296">
        <v>92</v>
      </c>
    </row>
    <row r="97" spans="2:21" ht="30.75" hidden="1" customHeight="1">
      <c r="B97" s="297" t="s">
        <v>470</v>
      </c>
      <c r="C97" s="297" t="s">
        <v>476</v>
      </c>
      <c r="D97" s="301" t="s">
        <v>496</v>
      </c>
      <c r="E97" s="332" t="s">
        <v>467</v>
      </c>
      <c r="F97" s="88" t="s">
        <v>170</v>
      </c>
      <c r="G97" s="97" t="s">
        <v>319</v>
      </c>
      <c r="H97" s="306" t="s">
        <v>320</v>
      </c>
      <c r="I97" s="306" t="s">
        <v>321</v>
      </c>
      <c r="J97" s="203">
        <v>1</v>
      </c>
      <c r="K97" s="311" t="s">
        <v>497</v>
      </c>
      <c r="L97" s="97" t="s">
        <v>323</v>
      </c>
      <c r="M97" s="97" t="s">
        <v>474</v>
      </c>
      <c r="N97" s="97" t="s">
        <v>474</v>
      </c>
      <c r="O97" s="316" t="s">
        <v>474</v>
      </c>
      <c r="P97" s="95">
        <v>0</v>
      </c>
      <c r="Q97" s="96">
        <v>225</v>
      </c>
      <c r="R97" s="99">
        <f t="shared" si="1"/>
        <v>225</v>
      </c>
      <c r="S97" s="96" t="s">
        <v>326</v>
      </c>
      <c r="T97" s="96">
        <v>0</v>
      </c>
      <c r="U97" s="296">
        <v>0</v>
      </c>
    </row>
    <row r="98" spans="2:21" ht="30.75" hidden="1" customHeight="1">
      <c r="B98" s="297" t="s">
        <v>470</v>
      </c>
      <c r="C98" s="297" t="s">
        <v>490</v>
      </c>
      <c r="D98" s="301" t="s">
        <v>498</v>
      </c>
      <c r="E98" s="332" t="s">
        <v>467</v>
      </c>
      <c r="F98" s="88" t="s">
        <v>170</v>
      </c>
      <c r="G98" s="97" t="s">
        <v>319</v>
      </c>
      <c r="H98" s="306" t="s">
        <v>320</v>
      </c>
      <c r="I98" s="306" t="s">
        <v>321</v>
      </c>
      <c r="J98" s="203">
        <v>1</v>
      </c>
      <c r="K98" s="311" t="s">
        <v>499</v>
      </c>
      <c r="L98" s="97" t="s">
        <v>323</v>
      </c>
      <c r="M98" s="97" t="s">
        <v>474</v>
      </c>
      <c r="N98" s="97" t="s">
        <v>474</v>
      </c>
      <c r="O98" s="316" t="s">
        <v>474</v>
      </c>
      <c r="P98" s="95">
        <v>0</v>
      </c>
      <c r="Q98" s="96">
        <v>30</v>
      </c>
      <c r="R98" s="99">
        <f t="shared" si="1"/>
        <v>30</v>
      </c>
      <c r="S98" s="96" t="s">
        <v>339</v>
      </c>
      <c r="T98" s="96">
        <v>1</v>
      </c>
      <c r="U98" s="296">
        <v>58</v>
      </c>
    </row>
    <row r="99" spans="2:21" ht="30.75" hidden="1" customHeight="1">
      <c r="B99" s="297" t="s">
        <v>470</v>
      </c>
      <c r="C99" s="297" t="s">
        <v>394</v>
      </c>
      <c r="D99" s="301" t="s">
        <v>498</v>
      </c>
      <c r="E99" s="332" t="s">
        <v>467</v>
      </c>
      <c r="F99" s="88" t="s">
        <v>170</v>
      </c>
      <c r="G99" s="97" t="s">
        <v>319</v>
      </c>
      <c r="H99" s="306" t="s">
        <v>320</v>
      </c>
      <c r="I99" s="306" t="s">
        <v>321</v>
      </c>
      <c r="J99" s="203">
        <v>1</v>
      </c>
      <c r="K99" s="311" t="s">
        <v>499</v>
      </c>
      <c r="L99" s="97" t="s">
        <v>323</v>
      </c>
      <c r="M99" s="97" t="s">
        <v>474</v>
      </c>
      <c r="N99" s="97" t="s">
        <v>474</v>
      </c>
      <c r="O99" s="316" t="s">
        <v>474</v>
      </c>
      <c r="P99" s="95">
        <v>0</v>
      </c>
      <c r="Q99" s="96">
        <v>30</v>
      </c>
      <c r="R99" s="99">
        <f t="shared" si="1"/>
        <v>30</v>
      </c>
      <c r="S99" s="96" t="s">
        <v>326</v>
      </c>
      <c r="T99" s="96">
        <v>0</v>
      </c>
      <c r="U99" s="296">
        <v>0</v>
      </c>
    </row>
    <row r="100" spans="2:21" ht="30.75" hidden="1" customHeight="1">
      <c r="B100" s="297" t="s">
        <v>315</v>
      </c>
      <c r="C100" s="297" t="s">
        <v>500</v>
      </c>
      <c r="D100" s="301" t="s">
        <v>501</v>
      </c>
      <c r="E100" s="332" t="s">
        <v>467</v>
      </c>
      <c r="F100" s="88" t="s">
        <v>170</v>
      </c>
      <c r="G100" s="97" t="s">
        <v>319</v>
      </c>
      <c r="H100" s="306" t="s">
        <v>320</v>
      </c>
      <c r="I100" s="306" t="s">
        <v>455</v>
      </c>
      <c r="J100" s="203">
        <v>1</v>
      </c>
      <c r="K100" s="311" t="s">
        <v>502</v>
      </c>
      <c r="L100" s="97" t="s">
        <v>323</v>
      </c>
      <c r="M100" s="97" t="s">
        <v>336</v>
      </c>
      <c r="N100" s="97" t="s">
        <v>337</v>
      </c>
      <c r="O100" s="316" t="s">
        <v>337</v>
      </c>
      <c r="P100" s="95">
        <v>0</v>
      </c>
      <c r="Q100" s="96">
        <v>6000</v>
      </c>
      <c r="R100" s="99">
        <f t="shared" si="1"/>
        <v>6000</v>
      </c>
      <c r="S100" s="96" t="s">
        <v>326</v>
      </c>
      <c r="T100" s="96">
        <v>0</v>
      </c>
      <c r="U100" s="296">
        <v>0</v>
      </c>
    </row>
    <row r="101" spans="2:21" ht="30.75" hidden="1" customHeight="1">
      <c r="B101" s="297" t="s">
        <v>315</v>
      </c>
      <c r="C101" s="297" t="s">
        <v>500</v>
      </c>
      <c r="D101" s="301" t="s">
        <v>503</v>
      </c>
      <c r="E101" s="332" t="s">
        <v>467</v>
      </c>
      <c r="F101" s="88" t="s">
        <v>170</v>
      </c>
      <c r="G101" s="97" t="s">
        <v>319</v>
      </c>
      <c r="H101" s="306" t="s">
        <v>320</v>
      </c>
      <c r="I101" s="306" t="s">
        <v>329</v>
      </c>
      <c r="J101" s="203">
        <v>1</v>
      </c>
      <c r="K101" s="311" t="s">
        <v>504</v>
      </c>
      <c r="L101" s="97" t="s">
        <v>323</v>
      </c>
      <c r="M101" s="97" t="s">
        <v>336</v>
      </c>
      <c r="N101" s="97" t="s">
        <v>337</v>
      </c>
      <c r="O101" s="316" t="s">
        <v>337</v>
      </c>
      <c r="P101" s="95">
        <v>0</v>
      </c>
      <c r="Q101" s="96">
        <v>15</v>
      </c>
      <c r="R101" s="99">
        <f t="shared" si="1"/>
        <v>15</v>
      </c>
      <c r="S101" s="96" t="s">
        <v>326</v>
      </c>
      <c r="T101" s="96">
        <v>0</v>
      </c>
      <c r="U101" s="296">
        <v>0</v>
      </c>
    </row>
    <row r="102" spans="2:21" ht="30.75" hidden="1" customHeight="1">
      <c r="B102" s="297" t="s">
        <v>315</v>
      </c>
      <c r="C102" s="297" t="s">
        <v>495</v>
      </c>
      <c r="D102" s="301" t="s">
        <v>503</v>
      </c>
      <c r="E102" s="332" t="s">
        <v>467</v>
      </c>
      <c r="F102" s="88" t="s">
        <v>170</v>
      </c>
      <c r="G102" s="97" t="s">
        <v>319</v>
      </c>
      <c r="H102" s="306" t="s">
        <v>320</v>
      </c>
      <c r="I102" s="306" t="s">
        <v>329</v>
      </c>
      <c r="J102" s="203">
        <v>1</v>
      </c>
      <c r="K102" s="311" t="s">
        <v>504</v>
      </c>
      <c r="L102" s="97" t="s">
        <v>323</v>
      </c>
      <c r="M102" s="97" t="s">
        <v>336</v>
      </c>
      <c r="N102" s="97" t="s">
        <v>337</v>
      </c>
      <c r="O102" s="316" t="s">
        <v>337</v>
      </c>
      <c r="P102" s="95">
        <v>0</v>
      </c>
      <c r="Q102" s="96">
        <v>15</v>
      </c>
      <c r="R102" s="99">
        <f t="shared" si="1"/>
        <v>15</v>
      </c>
      <c r="S102" s="96" t="s">
        <v>326</v>
      </c>
      <c r="T102" s="96">
        <v>0</v>
      </c>
      <c r="U102" s="296">
        <v>0</v>
      </c>
    </row>
    <row r="103" spans="2:21" ht="30.75" hidden="1" customHeight="1">
      <c r="B103" s="297" t="s">
        <v>315</v>
      </c>
      <c r="C103" s="297" t="s">
        <v>471</v>
      </c>
      <c r="D103" s="301" t="s">
        <v>503</v>
      </c>
      <c r="E103" s="332" t="s">
        <v>467</v>
      </c>
      <c r="F103" s="88" t="s">
        <v>170</v>
      </c>
      <c r="G103" s="97" t="s">
        <v>319</v>
      </c>
      <c r="H103" s="306" t="s">
        <v>320</v>
      </c>
      <c r="I103" s="306" t="s">
        <v>329</v>
      </c>
      <c r="J103" s="203">
        <v>1</v>
      </c>
      <c r="K103" s="311" t="s">
        <v>504</v>
      </c>
      <c r="L103" s="97" t="s">
        <v>323</v>
      </c>
      <c r="M103" s="97" t="s">
        <v>336</v>
      </c>
      <c r="N103" s="97" t="s">
        <v>337</v>
      </c>
      <c r="O103" s="316" t="s">
        <v>337</v>
      </c>
      <c r="P103" s="95">
        <v>0</v>
      </c>
      <c r="Q103" s="96">
        <v>15</v>
      </c>
      <c r="R103" s="99">
        <f t="shared" si="1"/>
        <v>15</v>
      </c>
      <c r="S103" s="96" t="s">
        <v>326</v>
      </c>
      <c r="T103" s="96">
        <v>0</v>
      </c>
      <c r="U103" s="296">
        <v>0</v>
      </c>
    </row>
    <row r="104" spans="2:21" ht="30.75" hidden="1" customHeight="1">
      <c r="B104" s="297" t="s">
        <v>315</v>
      </c>
      <c r="C104" s="297" t="s">
        <v>485</v>
      </c>
      <c r="D104" s="301" t="s">
        <v>503</v>
      </c>
      <c r="E104" s="332" t="s">
        <v>467</v>
      </c>
      <c r="F104" s="88" t="s">
        <v>170</v>
      </c>
      <c r="G104" s="97" t="s">
        <v>319</v>
      </c>
      <c r="H104" s="306" t="s">
        <v>320</v>
      </c>
      <c r="I104" s="306" t="s">
        <v>329</v>
      </c>
      <c r="J104" s="203">
        <v>1</v>
      </c>
      <c r="K104" s="311" t="s">
        <v>504</v>
      </c>
      <c r="L104" s="97" t="s">
        <v>323</v>
      </c>
      <c r="M104" s="97" t="s">
        <v>336</v>
      </c>
      <c r="N104" s="97" t="s">
        <v>337</v>
      </c>
      <c r="O104" s="316" t="s">
        <v>337</v>
      </c>
      <c r="P104" s="95">
        <v>0</v>
      </c>
      <c r="Q104" s="96">
        <v>15</v>
      </c>
      <c r="R104" s="99">
        <f t="shared" si="1"/>
        <v>15</v>
      </c>
      <c r="S104" s="96" t="s">
        <v>326</v>
      </c>
      <c r="T104" s="96">
        <v>0</v>
      </c>
      <c r="U104" s="296">
        <v>0</v>
      </c>
    </row>
    <row r="105" spans="2:21" ht="30.75" hidden="1" customHeight="1">
      <c r="B105" s="297" t="s">
        <v>315</v>
      </c>
      <c r="C105" s="297" t="s">
        <v>396</v>
      </c>
      <c r="D105" s="301" t="s">
        <v>505</v>
      </c>
      <c r="E105" s="332" t="s">
        <v>467</v>
      </c>
      <c r="F105" s="88" t="s">
        <v>170</v>
      </c>
      <c r="G105" s="97" t="s">
        <v>319</v>
      </c>
      <c r="H105" s="306" t="s">
        <v>320</v>
      </c>
      <c r="I105" s="306" t="s">
        <v>321</v>
      </c>
      <c r="J105" s="203">
        <v>1</v>
      </c>
      <c r="K105" s="311" t="s">
        <v>506</v>
      </c>
      <c r="L105" s="97" t="s">
        <v>323</v>
      </c>
      <c r="M105" s="97" t="s">
        <v>336</v>
      </c>
      <c r="N105" s="97" t="s">
        <v>337</v>
      </c>
      <c r="O105" s="316" t="s">
        <v>337</v>
      </c>
      <c r="P105" s="95">
        <v>0</v>
      </c>
      <c r="Q105" s="96">
        <v>8000</v>
      </c>
      <c r="R105" s="99">
        <f t="shared" si="1"/>
        <v>8000</v>
      </c>
      <c r="S105" s="96" t="s">
        <v>326</v>
      </c>
      <c r="T105" s="96">
        <v>0</v>
      </c>
      <c r="U105" s="296">
        <v>0</v>
      </c>
    </row>
    <row r="106" spans="2:21" ht="30.75" hidden="1" customHeight="1">
      <c r="B106" s="297" t="s">
        <v>315</v>
      </c>
      <c r="C106" s="297" t="s">
        <v>398</v>
      </c>
      <c r="D106" s="301" t="s">
        <v>505</v>
      </c>
      <c r="E106" s="332" t="s">
        <v>467</v>
      </c>
      <c r="F106" s="88" t="s">
        <v>170</v>
      </c>
      <c r="G106" s="97" t="s">
        <v>319</v>
      </c>
      <c r="H106" s="306" t="s">
        <v>320</v>
      </c>
      <c r="I106" s="306" t="s">
        <v>321</v>
      </c>
      <c r="J106" s="203">
        <v>1</v>
      </c>
      <c r="K106" s="311" t="s">
        <v>507</v>
      </c>
      <c r="L106" s="97" t="s">
        <v>323</v>
      </c>
      <c r="M106" s="97" t="s">
        <v>336</v>
      </c>
      <c r="N106" s="97" t="s">
        <v>337</v>
      </c>
      <c r="O106" s="316" t="s">
        <v>508</v>
      </c>
      <c r="P106" s="95">
        <v>0</v>
      </c>
      <c r="Q106" s="96">
        <v>7000</v>
      </c>
      <c r="R106" s="99">
        <f t="shared" si="1"/>
        <v>7000</v>
      </c>
      <c r="S106" s="96" t="s">
        <v>326</v>
      </c>
      <c r="T106" s="96">
        <v>0</v>
      </c>
      <c r="U106" s="296">
        <v>0</v>
      </c>
    </row>
    <row r="107" spans="2:21" ht="30.75" hidden="1" customHeight="1">
      <c r="B107" s="297" t="s">
        <v>315</v>
      </c>
      <c r="C107" s="297" t="s">
        <v>400</v>
      </c>
      <c r="D107" s="301" t="s">
        <v>505</v>
      </c>
      <c r="E107" s="332" t="s">
        <v>467</v>
      </c>
      <c r="F107" s="88" t="s">
        <v>170</v>
      </c>
      <c r="G107" s="97" t="s">
        <v>319</v>
      </c>
      <c r="H107" s="306" t="s">
        <v>320</v>
      </c>
      <c r="I107" s="306" t="s">
        <v>321</v>
      </c>
      <c r="J107" s="203">
        <v>1</v>
      </c>
      <c r="K107" s="311" t="s">
        <v>509</v>
      </c>
      <c r="L107" s="97" t="s">
        <v>323</v>
      </c>
      <c r="M107" s="97" t="s">
        <v>336</v>
      </c>
      <c r="N107" s="97" t="s">
        <v>337</v>
      </c>
      <c r="O107" s="316" t="s">
        <v>510</v>
      </c>
      <c r="P107" s="95">
        <v>0</v>
      </c>
      <c r="Q107" s="96">
        <v>9000</v>
      </c>
      <c r="R107" s="99">
        <f t="shared" si="1"/>
        <v>9000</v>
      </c>
      <c r="S107" s="96" t="s">
        <v>326</v>
      </c>
      <c r="T107" s="96">
        <v>0</v>
      </c>
      <c r="U107" s="296">
        <v>0</v>
      </c>
    </row>
    <row r="108" spans="2:21" ht="30.75" hidden="1" customHeight="1">
      <c r="B108" s="297" t="s">
        <v>315</v>
      </c>
      <c r="C108" s="297" t="s">
        <v>511</v>
      </c>
      <c r="D108" s="301" t="s">
        <v>505</v>
      </c>
      <c r="E108" s="332" t="s">
        <v>467</v>
      </c>
      <c r="F108" s="88" t="s">
        <v>170</v>
      </c>
      <c r="G108" s="97" t="s">
        <v>319</v>
      </c>
      <c r="H108" s="306" t="s">
        <v>320</v>
      </c>
      <c r="I108" s="306" t="s">
        <v>321</v>
      </c>
      <c r="J108" s="203">
        <v>1</v>
      </c>
      <c r="K108" s="311" t="s">
        <v>512</v>
      </c>
      <c r="L108" s="97" t="s">
        <v>323</v>
      </c>
      <c r="M108" s="97" t="s">
        <v>336</v>
      </c>
      <c r="N108" s="97" t="s">
        <v>337</v>
      </c>
      <c r="O108" s="316" t="s">
        <v>513</v>
      </c>
      <c r="P108" s="95">
        <v>0</v>
      </c>
      <c r="Q108" s="96">
        <v>20000</v>
      </c>
      <c r="R108" s="99">
        <f t="shared" si="1"/>
        <v>20000</v>
      </c>
      <c r="S108" s="96" t="s">
        <v>326</v>
      </c>
      <c r="T108" s="96">
        <v>0</v>
      </c>
      <c r="U108" s="296">
        <v>0</v>
      </c>
    </row>
    <row r="109" spans="2:21" ht="30.75" hidden="1" customHeight="1">
      <c r="B109" s="297" t="s">
        <v>315</v>
      </c>
      <c r="C109" s="297" t="s">
        <v>327</v>
      </c>
      <c r="D109" s="301" t="s">
        <v>505</v>
      </c>
      <c r="E109" s="332" t="s">
        <v>467</v>
      </c>
      <c r="F109" s="88" t="s">
        <v>170</v>
      </c>
      <c r="G109" s="97" t="s">
        <v>319</v>
      </c>
      <c r="H109" s="306" t="s">
        <v>320</v>
      </c>
      <c r="I109" s="306" t="s">
        <v>321</v>
      </c>
      <c r="J109" s="203">
        <v>1</v>
      </c>
      <c r="K109" s="311" t="s">
        <v>514</v>
      </c>
      <c r="L109" s="97" t="s">
        <v>323</v>
      </c>
      <c r="M109" s="97" t="s">
        <v>336</v>
      </c>
      <c r="N109" s="97" t="s">
        <v>337</v>
      </c>
      <c r="O109" s="316" t="s">
        <v>515</v>
      </c>
      <c r="P109" s="95">
        <v>0</v>
      </c>
      <c r="Q109" s="96">
        <v>8000</v>
      </c>
      <c r="R109" s="99">
        <f t="shared" si="1"/>
        <v>8000</v>
      </c>
      <c r="S109" s="96" t="s">
        <v>326</v>
      </c>
      <c r="T109" s="96">
        <v>0</v>
      </c>
      <c r="U109" s="296">
        <v>0</v>
      </c>
    </row>
    <row r="110" spans="2:21" ht="30.75" hidden="1" customHeight="1">
      <c r="B110" s="297" t="s">
        <v>315</v>
      </c>
      <c r="C110" s="297" t="s">
        <v>516</v>
      </c>
      <c r="D110" s="301" t="s">
        <v>505</v>
      </c>
      <c r="E110" s="332" t="s">
        <v>467</v>
      </c>
      <c r="F110" s="88" t="s">
        <v>170</v>
      </c>
      <c r="G110" s="97" t="s">
        <v>319</v>
      </c>
      <c r="H110" s="306" t="s">
        <v>320</v>
      </c>
      <c r="I110" s="306" t="s">
        <v>321</v>
      </c>
      <c r="J110" s="203">
        <v>1</v>
      </c>
      <c r="K110" s="311" t="s">
        <v>517</v>
      </c>
      <c r="L110" s="97" t="s">
        <v>323</v>
      </c>
      <c r="M110" s="97" t="s">
        <v>336</v>
      </c>
      <c r="N110" s="97" t="s">
        <v>337</v>
      </c>
      <c r="O110" s="316" t="s">
        <v>518</v>
      </c>
      <c r="P110" s="95">
        <v>0</v>
      </c>
      <c r="Q110" s="96">
        <v>25000</v>
      </c>
      <c r="R110" s="99">
        <f t="shared" si="1"/>
        <v>25000</v>
      </c>
      <c r="S110" s="96" t="s">
        <v>326</v>
      </c>
      <c r="T110" s="96">
        <v>0</v>
      </c>
      <c r="U110" s="296">
        <v>0</v>
      </c>
    </row>
    <row r="111" spans="2:21" ht="30.75" hidden="1" customHeight="1">
      <c r="B111" s="297" t="s">
        <v>315</v>
      </c>
      <c r="C111" s="297" t="s">
        <v>394</v>
      </c>
      <c r="D111" s="301" t="s">
        <v>519</v>
      </c>
      <c r="E111" s="332" t="s">
        <v>467</v>
      </c>
      <c r="F111" s="88" t="s">
        <v>170</v>
      </c>
      <c r="G111" s="97" t="s">
        <v>319</v>
      </c>
      <c r="H111" s="306" t="s">
        <v>320</v>
      </c>
      <c r="I111" s="306" t="s">
        <v>321</v>
      </c>
      <c r="J111" s="203">
        <v>1</v>
      </c>
      <c r="K111" s="311" t="s">
        <v>520</v>
      </c>
      <c r="L111" s="97" t="s">
        <v>323</v>
      </c>
      <c r="M111" s="97" t="s">
        <v>336</v>
      </c>
      <c r="N111" s="97" t="s">
        <v>337</v>
      </c>
      <c r="O111" s="316" t="s">
        <v>510</v>
      </c>
      <c r="P111" s="95">
        <v>0</v>
      </c>
      <c r="Q111" s="96">
        <v>4000</v>
      </c>
      <c r="R111" s="99">
        <f t="shared" si="1"/>
        <v>4000</v>
      </c>
      <c r="S111" s="96" t="s">
        <v>326</v>
      </c>
      <c r="T111" s="96">
        <v>0</v>
      </c>
      <c r="U111" s="296">
        <v>0</v>
      </c>
    </row>
    <row r="112" spans="2:21" ht="30.75" hidden="1" customHeight="1">
      <c r="B112" s="297" t="s">
        <v>315</v>
      </c>
      <c r="C112" s="297" t="s">
        <v>396</v>
      </c>
      <c r="D112" s="301" t="s">
        <v>519</v>
      </c>
      <c r="E112" s="332" t="s">
        <v>467</v>
      </c>
      <c r="F112" s="88" t="s">
        <v>170</v>
      </c>
      <c r="G112" s="97" t="s">
        <v>319</v>
      </c>
      <c r="H112" s="306" t="s">
        <v>320</v>
      </c>
      <c r="I112" s="306" t="s">
        <v>321</v>
      </c>
      <c r="J112" s="203">
        <v>1</v>
      </c>
      <c r="K112" s="311" t="s">
        <v>521</v>
      </c>
      <c r="L112" s="97" t="s">
        <v>323</v>
      </c>
      <c r="M112" s="97" t="s">
        <v>336</v>
      </c>
      <c r="N112" s="97" t="s">
        <v>337</v>
      </c>
      <c r="O112" s="316" t="s">
        <v>515</v>
      </c>
      <c r="P112" s="95">
        <v>0</v>
      </c>
      <c r="Q112" s="96">
        <v>2000</v>
      </c>
      <c r="R112" s="99">
        <f t="shared" si="1"/>
        <v>2000</v>
      </c>
      <c r="S112" s="96" t="s">
        <v>326</v>
      </c>
      <c r="T112" s="96">
        <v>0</v>
      </c>
      <c r="U112" s="296">
        <v>0</v>
      </c>
    </row>
    <row r="113" spans="2:21" ht="30.75" hidden="1" customHeight="1">
      <c r="B113" s="297" t="s">
        <v>315</v>
      </c>
      <c r="C113" s="297" t="s">
        <v>398</v>
      </c>
      <c r="D113" s="301" t="s">
        <v>519</v>
      </c>
      <c r="E113" s="332" t="s">
        <v>467</v>
      </c>
      <c r="F113" s="88" t="s">
        <v>170</v>
      </c>
      <c r="G113" s="97" t="s">
        <v>319</v>
      </c>
      <c r="H113" s="306" t="s">
        <v>320</v>
      </c>
      <c r="I113" s="306" t="s">
        <v>321</v>
      </c>
      <c r="J113" s="203">
        <v>1</v>
      </c>
      <c r="K113" s="311" t="s">
        <v>522</v>
      </c>
      <c r="L113" s="97" t="s">
        <v>323</v>
      </c>
      <c r="M113" s="97" t="s">
        <v>336</v>
      </c>
      <c r="N113" s="97" t="s">
        <v>523</v>
      </c>
      <c r="O113" s="316" t="s">
        <v>524</v>
      </c>
      <c r="P113" s="95">
        <v>0</v>
      </c>
      <c r="Q113" s="96">
        <v>2000</v>
      </c>
      <c r="R113" s="99">
        <f t="shared" si="1"/>
        <v>2000</v>
      </c>
      <c r="S113" s="96" t="s">
        <v>326</v>
      </c>
      <c r="T113" s="96">
        <v>0</v>
      </c>
      <c r="U113" s="296">
        <v>0</v>
      </c>
    </row>
    <row r="114" spans="2:21" ht="30.75" hidden="1" customHeight="1">
      <c r="B114" s="297" t="s">
        <v>315</v>
      </c>
      <c r="C114" s="297" t="s">
        <v>400</v>
      </c>
      <c r="D114" s="301" t="s">
        <v>519</v>
      </c>
      <c r="E114" s="332" t="s">
        <v>467</v>
      </c>
      <c r="F114" s="88" t="s">
        <v>170</v>
      </c>
      <c r="G114" s="97" t="s">
        <v>319</v>
      </c>
      <c r="H114" s="306" t="s">
        <v>320</v>
      </c>
      <c r="I114" s="306" t="s">
        <v>321</v>
      </c>
      <c r="J114" s="203">
        <v>1</v>
      </c>
      <c r="K114" s="311" t="s">
        <v>525</v>
      </c>
      <c r="L114" s="97" t="s">
        <v>323</v>
      </c>
      <c r="M114" s="97" t="s">
        <v>336</v>
      </c>
      <c r="N114" s="97" t="s">
        <v>337</v>
      </c>
      <c r="O114" s="316" t="s">
        <v>526</v>
      </c>
      <c r="P114" s="95">
        <v>0</v>
      </c>
      <c r="Q114" s="96">
        <v>1000</v>
      </c>
      <c r="R114" s="99">
        <f t="shared" si="1"/>
        <v>1000</v>
      </c>
      <c r="S114" s="96" t="s">
        <v>326</v>
      </c>
      <c r="T114" s="96">
        <v>0</v>
      </c>
      <c r="U114" s="296">
        <v>0</v>
      </c>
    </row>
    <row r="115" spans="2:21" ht="30.75" hidden="1" customHeight="1">
      <c r="B115" s="297" t="s">
        <v>315</v>
      </c>
      <c r="C115" s="297" t="s">
        <v>511</v>
      </c>
      <c r="D115" s="301" t="s">
        <v>519</v>
      </c>
      <c r="E115" s="332" t="s">
        <v>467</v>
      </c>
      <c r="F115" s="88" t="s">
        <v>170</v>
      </c>
      <c r="G115" s="97" t="s">
        <v>319</v>
      </c>
      <c r="H115" s="306" t="s">
        <v>320</v>
      </c>
      <c r="I115" s="306" t="s">
        <v>321</v>
      </c>
      <c r="J115" s="203">
        <v>1</v>
      </c>
      <c r="K115" s="311" t="s">
        <v>527</v>
      </c>
      <c r="L115" s="97" t="s">
        <v>323</v>
      </c>
      <c r="M115" s="97" t="s">
        <v>336</v>
      </c>
      <c r="N115" s="97" t="s">
        <v>337</v>
      </c>
      <c r="O115" s="316" t="s">
        <v>510</v>
      </c>
      <c r="P115" s="95">
        <v>0</v>
      </c>
      <c r="Q115" s="96">
        <v>2500</v>
      </c>
      <c r="R115" s="99">
        <f t="shared" si="1"/>
        <v>2500</v>
      </c>
      <c r="S115" s="96" t="s">
        <v>326</v>
      </c>
      <c r="T115" s="96">
        <v>0</v>
      </c>
      <c r="U115" s="296">
        <v>0</v>
      </c>
    </row>
    <row r="116" spans="2:21" ht="30.75" hidden="1" customHeight="1">
      <c r="B116" s="297" t="s">
        <v>315</v>
      </c>
      <c r="C116" s="297" t="s">
        <v>388</v>
      </c>
      <c r="D116" s="301" t="s">
        <v>519</v>
      </c>
      <c r="E116" s="332" t="s">
        <v>467</v>
      </c>
      <c r="F116" s="88" t="s">
        <v>170</v>
      </c>
      <c r="G116" s="97" t="s">
        <v>319</v>
      </c>
      <c r="H116" s="306" t="s">
        <v>320</v>
      </c>
      <c r="I116" s="306" t="s">
        <v>321</v>
      </c>
      <c r="J116" s="203">
        <v>1</v>
      </c>
      <c r="K116" s="311" t="s">
        <v>528</v>
      </c>
      <c r="L116" s="97" t="s">
        <v>323</v>
      </c>
      <c r="M116" s="97" t="s">
        <v>336</v>
      </c>
      <c r="N116" s="97" t="s">
        <v>337</v>
      </c>
      <c r="O116" s="316" t="s">
        <v>518</v>
      </c>
      <c r="P116" s="95">
        <v>0</v>
      </c>
      <c r="Q116" s="96">
        <v>4500</v>
      </c>
      <c r="R116" s="99">
        <f t="shared" si="1"/>
        <v>4500</v>
      </c>
      <c r="S116" s="96" t="s">
        <v>326</v>
      </c>
      <c r="T116" s="96">
        <v>0</v>
      </c>
      <c r="U116" s="296">
        <v>0</v>
      </c>
    </row>
    <row r="117" spans="2:21" ht="30.75" hidden="1" customHeight="1">
      <c r="B117" s="297" t="s">
        <v>315</v>
      </c>
      <c r="C117" s="297" t="s">
        <v>327</v>
      </c>
      <c r="D117" s="301" t="s">
        <v>519</v>
      </c>
      <c r="E117" s="332" t="s">
        <v>467</v>
      </c>
      <c r="F117" s="88" t="s">
        <v>170</v>
      </c>
      <c r="G117" s="97" t="s">
        <v>319</v>
      </c>
      <c r="H117" s="306" t="s">
        <v>320</v>
      </c>
      <c r="I117" s="306" t="s">
        <v>321</v>
      </c>
      <c r="J117" s="203">
        <v>1</v>
      </c>
      <c r="K117" s="311" t="s">
        <v>529</v>
      </c>
      <c r="L117" s="97" t="s">
        <v>323</v>
      </c>
      <c r="M117" s="97" t="s">
        <v>336</v>
      </c>
      <c r="N117" s="97" t="s">
        <v>530</v>
      </c>
      <c r="O117" s="316" t="s">
        <v>531</v>
      </c>
      <c r="P117" s="95">
        <v>0</v>
      </c>
      <c r="Q117" s="96">
        <v>2000</v>
      </c>
      <c r="R117" s="99">
        <f t="shared" si="1"/>
        <v>2000</v>
      </c>
      <c r="S117" s="96" t="s">
        <v>326</v>
      </c>
      <c r="T117" s="96">
        <v>0</v>
      </c>
      <c r="U117" s="296">
        <v>0</v>
      </c>
    </row>
    <row r="118" spans="2:21" ht="30.75" hidden="1" customHeight="1">
      <c r="B118" s="297" t="s">
        <v>315</v>
      </c>
      <c r="C118" s="297" t="s">
        <v>532</v>
      </c>
      <c r="D118" s="301" t="s">
        <v>519</v>
      </c>
      <c r="E118" s="332" t="s">
        <v>467</v>
      </c>
      <c r="F118" s="88" t="s">
        <v>170</v>
      </c>
      <c r="G118" s="97" t="s">
        <v>319</v>
      </c>
      <c r="H118" s="306" t="s">
        <v>320</v>
      </c>
      <c r="I118" s="306" t="s">
        <v>321</v>
      </c>
      <c r="J118" s="203">
        <v>1</v>
      </c>
      <c r="K118" s="311" t="s">
        <v>533</v>
      </c>
      <c r="L118" s="97" t="s">
        <v>323</v>
      </c>
      <c r="M118" s="97" t="s">
        <v>336</v>
      </c>
      <c r="N118" s="97" t="s">
        <v>530</v>
      </c>
      <c r="O118" s="316" t="s">
        <v>534</v>
      </c>
      <c r="P118" s="95">
        <v>0</v>
      </c>
      <c r="Q118" s="96">
        <v>2000</v>
      </c>
      <c r="R118" s="99">
        <f t="shared" si="1"/>
        <v>2000</v>
      </c>
      <c r="S118" s="96" t="s">
        <v>326</v>
      </c>
      <c r="T118" s="96">
        <v>0</v>
      </c>
      <c r="U118" s="296">
        <v>0</v>
      </c>
    </row>
    <row r="119" spans="2:21" ht="30.75" hidden="1" customHeight="1">
      <c r="B119" s="297" t="s">
        <v>315</v>
      </c>
      <c r="C119" s="297" t="s">
        <v>516</v>
      </c>
      <c r="D119" s="301" t="s">
        <v>519</v>
      </c>
      <c r="E119" s="332" t="s">
        <v>467</v>
      </c>
      <c r="F119" s="88" t="s">
        <v>170</v>
      </c>
      <c r="G119" s="97" t="s">
        <v>319</v>
      </c>
      <c r="H119" s="306" t="s">
        <v>320</v>
      </c>
      <c r="I119" s="306" t="s">
        <v>321</v>
      </c>
      <c r="J119" s="203">
        <v>1</v>
      </c>
      <c r="K119" s="311" t="s">
        <v>535</v>
      </c>
      <c r="L119" s="97" t="s">
        <v>323</v>
      </c>
      <c r="M119" s="97" t="s">
        <v>336</v>
      </c>
      <c r="N119" s="97" t="s">
        <v>337</v>
      </c>
      <c r="O119" s="316" t="s">
        <v>536</v>
      </c>
      <c r="P119" s="95">
        <v>0</v>
      </c>
      <c r="Q119" s="96">
        <v>1500</v>
      </c>
      <c r="R119" s="99">
        <f t="shared" si="1"/>
        <v>1500</v>
      </c>
      <c r="S119" s="96" t="s">
        <v>326</v>
      </c>
      <c r="T119" s="96">
        <v>0</v>
      </c>
      <c r="U119" s="296">
        <v>0</v>
      </c>
    </row>
    <row r="120" spans="2:21" ht="30.75" hidden="1" customHeight="1">
      <c r="B120" s="297" t="s">
        <v>315</v>
      </c>
      <c r="C120" s="297" t="s">
        <v>471</v>
      </c>
      <c r="D120" s="301" t="s">
        <v>537</v>
      </c>
      <c r="E120" s="332" t="s">
        <v>467</v>
      </c>
      <c r="F120" s="88" t="s">
        <v>170</v>
      </c>
      <c r="G120" s="97" t="s">
        <v>319</v>
      </c>
      <c r="H120" s="306" t="s">
        <v>320</v>
      </c>
      <c r="I120" s="306" t="s">
        <v>455</v>
      </c>
      <c r="J120" s="203">
        <v>1</v>
      </c>
      <c r="K120" s="311" t="s">
        <v>538</v>
      </c>
      <c r="L120" s="97" t="s">
        <v>323</v>
      </c>
      <c r="M120" s="97" t="s">
        <v>336</v>
      </c>
      <c r="N120" s="97" t="s">
        <v>337</v>
      </c>
      <c r="O120" s="316" t="s">
        <v>515</v>
      </c>
      <c r="P120" s="95">
        <v>0</v>
      </c>
      <c r="Q120" s="96">
        <v>300</v>
      </c>
      <c r="R120" s="99">
        <f t="shared" si="1"/>
        <v>300</v>
      </c>
      <c r="S120" s="96" t="s">
        <v>326</v>
      </c>
      <c r="T120" s="96">
        <v>0</v>
      </c>
      <c r="U120" s="296">
        <v>0</v>
      </c>
    </row>
    <row r="121" spans="2:21" ht="30.75" hidden="1" customHeight="1">
      <c r="B121" s="297" t="s">
        <v>315</v>
      </c>
      <c r="C121" s="297" t="s">
        <v>471</v>
      </c>
      <c r="D121" s="301" t="s">
        <v>537</v>
      </c>
      <c r="E121" s="332" t="s">
        <v>467</v>
      </c>
      <c r="F121" s="88" t="s">
        <v>170</v>
      </c>
      <c r="G121" s="97" t="s">
        <v>319</v>
      </c>
      <c r="H121" s="306" t="s">
        <v>320</v>
      </c>
      <c r="I121" s="306" t="s">
        <v>455</v>
      </c>
      <c r="J121" s="203">
        <v>1</v>
      </c>
      <c r="K121" s="311" t="s">
        <v>539</v>
      </c>
      <c r="L121" s="97" t="s">
        <v>323</v>
      </c>
      <c r="M121" s="97" t="s">
        <v>336</v>
      </c>
      <c r="N121" s="97" t="s">
        <v>540</v>
      </c>
      <c r="O121" s="316" t="s">
        <v>541</v>
      </c>
      <c r="P121" s="95">
        <v>0</v>
      </c>
      <c r="Q121" s="96">
        <v>410</v>
      </c>
      <c r="R121" s="99">
        <f t="shared" si="1"/>
        <v>410</v>
      </c>
      <c r="S121" s="96" t="s">
        <v>326</v>
      </c>
      <c r="T121" s="96">
        <v>0</v>
      </c>
      <c r="U121" s="296">
        <v>0</v>
      </c>
    </row>
    <row r="122" spans="2:21" ht="30.75" hidden="1" customHeight="1">
      <c r="B122" s="297" t="s">
        <v>315</v>
      </c>
      <c r="C122" s="297" t="s">
        <v>485</v>
      </c>
      <c r="D122" s="301" t="s">
        <v>537</v>
      </c>
      <c r="E122" s="332" t="s">
        <v>467</v>
      </c>
      <c r="F122" s="88" t="s">
        <v>170</v>
      </c>
      <c r="G122" s="97" t="s">
        <v>319</v>
      </c>
      <c r="H122" s="306" t="s">
        <v>320</v>
      </c>
      <c r="I122" s="306" t="s">
        <v>455</v>
      </c>
      <c r="J122" s="203">
        <v>1</v>
      </c>
      <c r="K122" s="311" t="s">
        <v>542</v>
      </c>
      <c r="L122" s="97" t="s">
        <v>323</v>
      </c>
      <c r="M122" s="97" t="s">
        <v>469</v>
      </c>
      <c r="N122" s="97" t="s">
        <v>469</v>
      </c>
      <c r="O122" s="316" t="s">
        <v>543</v>
      </c>
      <c r="P122" s="95">
        <v>0</v>
      </c>
      <c r="Q122" s="96">
        <v>370</v>
      </c>
      <c r="R122" s="99">
        <f t="shared" si="1"/>
        <v>370</v>
      </c>
      <c r="S122" s="96" t="s">
        <v>326</v>
      </c>
      <c r="T122" s="96">
        <v>0</v>
      </c>
      <c r="U122" s="296">
        <v>0</v>
      </c>
    </row>
    <row r="123" spans="2:21" ht="30.75" hidden="1" customHeight="1">
      <c r="B123" s="297" t="s">
        <v>315</v>
      </c>
      <c r="C123" s="297" t="s">
        <v>485</v>
      </c>
      <c r="D123" s="301" t="s">
        <v>537</v>
      </c>
      <c r="E123" s="332" t="s">
        <v>467</v>
      </c>
      <c r="F123" s="88" t="s">
        <v>170</v>
      </c>
      <c r="G123" s="97" t="s">
        <v>319</v>
      </c>
      <c r="H123" s="306" t="s">
        <v>320</v>
      </c>
      <c r="I123" s="306" t="s">
        <v>455</v>
      </c>
      <c r="J123" s="203">
        <v>1</v>
      </c>
      <c r="K123" s="311" t="s">
        <v>544</v>
      </c>
      <c r="L123" s="97" t="s">
        <v>323</v>
      </c>
      <c r="M123" s="97" t="s">
        <v>336</v>
      </c>
      <c r="N123" s="97" t="s">
        <v>337</v>
      </c>
      <c r="O123" s="316" t="s">
        <v>545</v>
      </c>
      <c r="P123" s="95">
        <v>0</v>
      </c>
      <c r="Q123" s="96">
        <v>700</v>
      </c>
      <c r="R123" s="99">
        <f t="shared" si="1"/>
        <v>700</v>
      </c>
      <c r="S123" s="96" t="s">
        <v>326</v>
      </c>
      <c r="T123" s="96">
        <v>0</v>
      </c>
      <c r="U123" s="296">
        <v>0</v>
      </c>
    </row>
    <row r="124" spans="2:21" ht="30.75" hidden="1" customHeight="1">
      <c r="B124" s="297" t="s">
        <v>315</v>
      </c>
      <c r="C124" s="297" t="s">
        <v>476</v>
      </c>
      <c r="D124" s="301" t="s">
        <v>537</v>
      </c>
      <c r="E124" s="332" t="s">
        <v>467</v>
      </c>
      <c r="F124" s="88" t="s">
        <v>170</v>
      </c>
      <c r="G124" s="97" t="s">
        <v>319</v>
      </c>
      <c r="H124" s="306" t="s">
        <v>320</v>
      </c>
      <c r="I124" s="306" t="s">
        <v>455</v>
      </c>
      <c r="J124" s="203">
        <v>1</v>
      </c>
      <c r="K124" s="311" t="s">
        <v>546</v>
      </c>
      <c r="L124" s="97" t="s">
        <v>323</v>
      </c>
      <c r="M124" s="97" t="s">
        <v>336</v>
      </c>
      <c r="N124" s="97" t="s">
        <v>523</v>
      </c>
      <c r="O124" s="316" t="s">
        <v>524</v>
      </c>
      <c r="P124" s="95">
        <v>0</v>
      </c>
      <c r="Q124" s="96">
        <v>170</v>
      </c>
      <c r="R124" s="99">
        <f t="shared" si="1"/>
        <v>170</v>
      </c>
      <c r="S124" s="96" t="s">
        <v>326</v>
      </c>
      <c r="T124" s="96">
        <v>0</v>
      </c>
      <c r="U124" s="296">
        <v>0</v>
      </c>
    </row>
    <row r="125" spans="2:21" ht="30.75" hidden="1" customHeight="1">
      <c r="B125" s="297" t="s">
        <v>315</v>
      </c>
      <c r="C125" s="297" t="s">
        <v>476</v>
      </c>
      <c r="D125" s="301" t="s">
        <v>537</v>
      </c>
      <c r="E125" s="332" t="s">
        <v>467</v>
      </c>
      <c r="F125" s="88" t="s">
        <v>170</v>
      </c>
      <c r="G125" s="97" t="s">
        <v>319</v>
      </c>
      <c r="H125" s="306" t="s">
        <v>320</v>
      </c>
      <c r="I125" s="306" t="s">
        <v>455</v>
      </c>
      <c r="J125" s="203">
        <v>1</v>
      </c>
      <c r="K125" s="311" t="s">
        <v>547</v>
      </c>
      <c r="L125" s="97" t="s">
        <v>323</v>
      </c>
      <c r="M125" s="97" t="s">
        <v>336</v>
      </c>
      <c r="N125" s="97" t="s">
        <v>523</v>
      </c>
      <c r="O125" s="316" t="s">
        <v>524</v>
      </c>
      <c r="P125" s="95">
        <v>0</v>
      </c>
      <c r="Q125" s="96">
        <v>200</v>
      </c>
      <c r="R125" s="99">
        <f t="shared" si="1"/>
        <v>200</v>
      </c>
      <c r="S125" s="96" t="s">
        <v>326</v>
      </c>
      <c r="T125" s="96">
        <v>0</v>
      </c>
      <c r="U125" s="296">
        <v>0</v>
      </c>
    </row>
    <row r="126" spans="2:21" ht="30.75" hidden="1" customHeight="1">
      <c r="B126" s="297" t="s">
        <v>315</v>
      </c>
      <c r="C126" s="297" t="s">
        <v>316</v>
      </c>
      <c r="D126" s="301" t="s">
        <v>537</v>
      </c>
      <c r="E126" s="332" t="s">
        <v>467</v>
      </c>
      <c r="F126" s="88" t="s">
        <v>170</v>
      </c>
      <c r="G126" s="97" t="s">
        <v>319</v>
      </c>
      <c r="H126" s="306" t="s">
        <v>320</v>
      </c>
      <c r="I126" s="306" t="s">
        <v>455</v>
      </c>
      <c r="J126" s="203">
        <v>1</v>
      </c>
      <c r="K126" s="311" t="s">
        <v>548</v>
      </c>
      <c r="L126" s="97" t="s">
        <v>323</v>
      </c>
      <c r="M126" s="97" t="s">
        <v>336</v>
      </c>
      <c r="N126" s="97" t="s">
        <v>530</v>
      </c>
      <c r="O126" s="316" t="s">
        <v>549</v>
      </c>
      <c r="P126" s="95">
        <v>0</v>
      </c>
      <c r="Q126" s="96">
        <v>350</v>
      </c>
      <c r="R126" s="99">
        <f t="shared" si="1"/>
        <v>350</v>
      </c>
      <c r="S126" s="96" t="s">
        <v>326</v>
      </c>
      <c r="T126" s="96">
        <v>0</v>
      </c>
      <c r="U126" s="296">
        <v>0</v>
      </c>
    </row>
    <row r="127" spans="2:21" ht="30.75" hidden="1" customHeight="1">
      <c r="B127" s="297" t="s">
        <v>315</v>
      </c>
      <c r="C127" s="297" t="s">
        <v>490</v>
      </c>
      <c r="D127" s="301" t="s">
        <v>537</v>
      </c>
      <c r="E127" s="332" t="s">
        <v>467</v>
      </c>
      <c r="F127" s="88" t="s">
        <v>170</v>
      </c>
      <c r="G127" s="97" t="s">
        <v>319</v>
      </c>
      <c r="H127" s="306" t="s">
        <v>320</v>
      </c>
      <c r="I127" s="306" t="s">
        <v>455</v>
      </c>
      <c r="J127" s="203">
        <v>1</v>
      </c>
      <c r="K127" s="311" t="s">
        <v>550</v>
      </c>
      <c r="L127" s="97" t="s">
        <v>323</v>
      </c>
      <c r="M127" s="97" t="s">
        <v>336</v>
      </c>
      <c r="N127" s="97" t="s">
        <v>551</v>
      </c>
      <c r="O127" s="316" t="s">
        <v>552</v>
      </c>
      <c r="P127" s="95">
        <v>0</v>
      </c>
      <c r="Q127" s="96">
        <v>350</v>
      </c>
      <c r="R127" s="99">
        <f t="shared" si="1"/>
        <v>350</v>
      </c>
      <c r="S127" s="96" t="s">
        <v>326</v>
      </c>
      <c r="T127" s="96">
        <v>0</v>
      </c>
      <c r="U127" s="296">
        <v>0</v>
      </c>
    </row>
    <row r="128" spans="2:21" ht="30.75" hidden="1" customHeight="1">
      <c r="B128" s="297" t="s">
        <v>315</v>
      </c>
      <c r="C128" s="297" t="s">
        <v>490</v>
      </c>
      <c r="D128" s="301" t="s">
        <v>537</v>
      </c>
      <c r="E128" s="332" t="s">
        <v>467</v>
      </c>
      <c r="F128" s="88" t="s">
        <v>170</v>
      </c>
      <c r="G128" s="97" t="s">
        <v>319</v>
      </c>
      <c r="H128" s="306" t="s">
        <v>320</v>
      </c>
      <c r="I128" s="306" t="s">
        <v>455</v>
      </c>
      <c r="J128" s="203">
        <v>1</v>
      </c>
      <c r="K128" s="311" t="s">
        <v>553</v>
      </c>
      <c r="L128" s="97" t="s">
        <v>323</v>
      </c>
      <c r="M128" s="97" t="s">
        <v>336</v>
      </c>
      <c r="N128" s="97" t="s">
        <v>337</v>
      </c>
      <c r="O128" s="316" t="s">
        <v>554</v>
      </c>
      <c r="P128" s="95">
        <v>0</v>
      </c>
      <c r="Q128" s="96">
        <v>330</v>
      </c>
      <c r="R128" s="99">
        <f t="shared" si="1"/>
        <v>330</v>
      </c>
      <c r="S128" s="96" t="s">
        <v>326</v>
      </c>
      <c r="T128" s="96">
        <v>0</v>
      </c>
      <c r="U128" s="296">
        <v>0</v>
      </c>
    </row>
    <row r="129" spans="2:21" ht="30.75" hidden="1" customHeight="1">
      <c r="B129" s="297" t="s">
        <v>315</v>
      </c>
      <c r="C129" s="297" t="s">
        <v>396</v>
      </c>
      <c r="D129" s="301" t="s">
        <v>537</v>
      </c>
      <c r="E129" s="332" t="s">
        <v>467</v>
      </c>
      <c r="F129" s="88" t="s">
        <v>170</v>
      </c>
      <c r="G129" s="97" t="s">
        <v>319</v>
      </c>
      <c r="H129" s="306" t="s">
        <v>320</v>
      </c>
      <c r="I129" s="306" t="s">
        <v>455</v>
      </c>
      <c r="J129" s="203">
        <v>1</v>
      </c>
      <c r="K129" s="311" t="s">
        <v>555</v>
      </c>
      <c r="L129" s="97" t="s">
        <v>323</v>
      </c>
      <c r="M129" s="97" t="s">
        <v>336</v>
      </c>
      <c r="N129" s="97" t="s">
        <v>337</v>
      </c>
      <c r="O129" s="316" t="s">
        <v>556</v>
      </c>
      <c r="P129" s="95">
        <v>0</v>
      </c>
      <c r="Q129" s="96">
        <v>250</v>
      </c>
      <c r="R129" s="99">
        <f t="shared" si="1"/>
        <v>250</v>
      </c>
      <c r="S129" s="96" t="s">
        <v>326</v>
      </c>
      <c r="T129" s="96">
        <v>0</v>
      </c>
      <c r="U129" s="296">
        <v>0</v>
      </c>
    </row>
    <row r="130" spans="2:21" ht="30.75" hidden="1" customHeight="1">
      <c r="B130" s="297" t="s">
        <v>315</v>
      </c>
      <c r="C130" s="297" t="s">
        <v>396</v>
      </c>
      <c r="D130" s="301" t="s">
        <v>537</v>
      </c>
      <c r="E130" s="332" t="s">
        <v>467</v>
      </c>
      <c r="F130" s="88" t="s">
        <v>170</v>
      </c>
      <c r="G130" s="97" t="s">
        <v>319</v>
      </c>
      <c r="H130" s="306" t="s">
        <v>320</v>
      </c>
      <c r="I130" s="306" t="s">
        <v>455</v>
      </c>
      <c r="J130" s="203">
        <v>1</v>
      </c>
      <c r="K130" s="311" t="s">
        <v>557</v>
      </c>
      <c r="L130" s="97" t="s">
        <v>323</v>
      </c>
      <c r="M130" s="97" t="s">
        <v>469</v>
      </c>
      <c r="N130" s="97" t="s">
        <v>558</v>
      </c>
      <c r="O130" s="316" t="s">
        <v>559</v>
      </c>
      <c r="P130" s="95">
        <v>0</v>
      </c>
      <c r="Q130" s="96">
        <v>1000</v>
      </c>
      <c r="R130" s="99">
        <f t="shared" si="1"/>
        <v>1000</v>
      </c>
      <c r="S130" s="96" t="s">
        <v>326</v>
      </c>
      <c r="T130" s="96">
        <v>0</v>
      </c>
      <c r="U130" s="296">
        <v>0</v>
      </c>
    </row>
    <row r="131" spans="2:21" ht="30.75" hidden="1" customHeight="1">
      <c r="B131" s="297" t="s">
        <v>315</v>
      </c>
      <c r="C131" s="297" t="s">
        <v>398</v>
      </c>
      <c r="D131" s="301" t="s">
        <v>537</v>
      </c>
      <c r="E131" s="332" t="s">
        <v>467</v>
      </c>
      <c r="F131" s="88" t="s">
        <v>170</v>
      </c>
      <c r="G131" s="97" t="s">
        <v>319</v>
      </c>
      <c r="H131" s="306" t="s">
        <v>320</v>
      </c>
      <c r="I131" s="306" t="s">
        <v>455</v>
      </c>
      <c r="J131" s="203">
        <v>1</v>
      </c>
      <c r="K131" s="311" t="s">
        <v>560</v>
      </c>
      <c r="L131" s="97" t="s">
        <v>323</v>
      </c>
      <c r="M131" s="97" t="s">
        <v>336</v>
      </c>
      <c r="N131" s="97" t="s">
        <v>337</v>
      </c>
      <c r="O131" s="316" t="s">
        <v>561</v>
      </c>
      <c r="P131" s="95">
        <v>0</v>
      </c>
      <c r="Q131" s="96">
        <v>300</v>
      </c>
      <c r="R131" s="99">
        <f t="shared" si="1"/>
        <v>300</v>
      </c>
      <c r="S131" s="96" t="s">
        <v>326</v>
      </c>
      <c r="T131" s="96">
        <v>0</v>
      </c>
      <c r="U131" s="296">
        <v>0</v>
      </c>
    </row>
    <row r="132" spans="2:21" ht="30.75" hidden="1" customHeight="1">
      <c r="B132" s="297" t="s">
        <v>315</v>
      </c>
      <c r="C132" s="297" t="s">
        <v>398</v>
      </c>
      <c r="D132" s="301" t="s">
        <v>537</v>
      </c>
      <c r="E132" s="332" t="s">
        <v>467</v>
      </c>
      <c r="F132" s="88" t="s">
        <v>170</v>
      </c>
      <c r="G132" s="97" t="s">
        <v>319</v>
      </c>
      <c r="H132" s="306" t="s">
        <v>320</v>
      </c>
      <c r="I132" s="306" t="s">
        <v>455</v>
      </c>
      <c r="J132" s="203">
        <v>1</v>
      </c>
      <c r="K132" s="311" t="s">
        <v>562</v>
      </c>
      <c r="L132" s="97" t="s">
        <v>323</v>
      </c>
      <c r="M132" s="97" t="s">
        <v>336</v>
      </c>
      <c r="N132" s="97" t="s">
        <v>337</v>
      </c>
      <c r="O132" s="316" t="s">
        <v>563</v>
      </c>
      <c r="P132" s="95">
        <v>0</v>
      </c>
      <c r="Q132" s="96">
        <v>250</v>
      </c>
      <c r="R132" s="99">
        <f t="shared" si="1"/>
        <v>250</v>
      </c>
      <c r="S132" s="96" t="s">
        <v>326</v>
      </c>
      <c r="T132" s="96">
        <v>0</v>
      </c>
      <c r="U132" s="296">
        <v>0</v>
      </c>
    </row>
    <row r="133" spans="2:21" ht="30.75" hidden="1" customHeight="1">
      <c r="B133" s="297" t="s">
        <v>315</v>
      </c>
      <c r="C133" s="297" t="s">
        <v>400</v>
      </c>
      <c r="D133" s="301" t="s">
        <v>537</v>
      </c>
      <c r="E133" s="332" t="s">
        <v>467</v>
      </c>
      <c r="F133" s="88" t="s">
        <v>170</v>
      </c>
      <c r="G133" s="97" t="s">
        <v>319</v>
      </c>
      <c r="H133" s="306" t="s">
        <v>320</v>
      </c>
      <c r="I133" s="306" t="s">
        <v>455</v>
      </c>
      <c r="J133" s="203">
        <v>1</v>
      </c>
      <c r="K133" s="311" t="s">
        <v>564</v>
      </c>
      <c r="L133" s="97" t="s">
        <v>323</v>
      </c>
      <c r="M133" s="97" t="s">
        <v>336</v>
      </c>
      <c r="N133" s="97" t="s">
        <v>337</v>
      </c>
      <c r="O133" s="316" t="s">
        <v>565</v>
      </c>
      <c r="P133" s="95">
        <v>0</v>
      </c>
      <c r="Q133" s="96">
        <v>350</v>
      </c>
      <c r="R133" s="99">
        <f t="shared" si="1"/>
        <v>350</v>
      </c>
      <c r="S133" s="96" t="s">
        <v>326</v>
      </c>
      <c r="T133" s="96">
        <v>0</v>
      </c>
      <c r="U133" s="296">
        <v>0</v>
      </c>
    </row>
    <row r="134" spans="2:21" ht="30.75" hidden="1" customHeight="1">
      <c r="B134" s="297" t="s">
        <v>315</v>
      </c>
      <c r="C134" s="297" t="s">
        <v>400</v>
      </c>
      <c r="D134" s="301" t="s">
        <v>537</v>
      </c>
      <c r="E134" s="332" t="s">
        <v>467</v>
      </c>
      <c r="F134" s="88" t="s">
        <v>170</v>
      </c>
      <c r="G134" s="97" t="s">
        <v>319</v>
      </c>
      <c r="H134" s="306" t="s">
        <v>320</v>
      </c>
      <c r="I134" s="306" t="s">
        <v>455</v>
      </c>
      <c r="J134" s="203">
        <v>1</v>
      </c>
      <c r="K134" s="311" t="s">
        <v>566</v>
      </c>
      <c r="L134" s="97" t="s">
        <v>323</v>
      </c>
      <c r="M134" s="97" t="s">
        <v>336</v>
      </c>
      <c r="N134" s="97" t="s">
        <v>523</v>
      </c>
      <c r="O134" s="316" t="s">
        <v>567</v>
      </c>
      <c r="P134" s="95">
        <v>0</v>
      </c>
      <c r="Q134" s="96">
        <v>600</v>
      </c>
      <c r="R134" s="99">
        <f t="shared" si="1"/>
        <v>600</v>
      </c>
      <c r="S134" s="96" t="s">
        <v>326</v>
      </c>
      <c r="T134" s="96">
        <v>0</v>
      </c>
      <c r="U134" s="296">
        <v>0</v>
      </c>
    </row>
    <row r="135" spans="2:21" ht="30.75" hidden="1" customHeight="1">
      <c r="B135" s="297" t="s">
        <v>315</v>
      </c>
      <c r="C135" s="297" t="s">
        <v>532</v>
      </c>
      <c r="D135" s="301" t="s">
        <v>568</v>
      </c>
      <c r="E135" s="332" t="s">
        <v>467</v>
      </c>
      <c r="F135" s="88" t="s">
        <v>170</v>
      </c>
      <c r="G135" s="97" t="s">
        <v>319</v>
      </c>
      <c r="H135" s="306" t="s">
        <v>320</v>
      </c>
      <c r="I135" s="306" t="s">
        <v>321</v>
      </c>
      <c r="J135" s="203">
        <v>1</v>
      </c>
      <c r="K135" s="311" t="s">
        <v>569</v>
      </c>
      <c r="L135" s="97" t="s">
        <v>323</v>
      </c>
      <c r="M135" s="97" t="s">
        <v>336</v>
      </c>
      <c r="N135" s="97" t="s">
        <v>337</v>
      </c>
      <c r="O135" s="316" t="s">
        <v>526</v>
      </c>
      <c r="P135" s="95">
        <v>0</v>
      </c>
      <c r="Q135" s="96">
        <v>192</v>
      </c>
      <c r="R135" s="99">
        <f t="shared" ref="R135:R198" si="2">SUM(P135:Q135)</f>
        <v>192</v>
      </c>
      <c r="S135" s="96" t="s">
        <v>326</v>
      </c>
      <c r="T135" s="96">
        <v>0</v>
      </c>
      <c r="U135" s="296">
        <v>0</v>
      </c>
    </row>
    <row r="136" spans="2:21" ht="30.75" hidden="1" customHeight="1">
      <c r="B136" s="297" t="s">
        <v>315</v>
      </c>
      <c r="C136" s="297" t="s">
        <v>516</v>
      </c>
      <c r="D136" s="301" t="s">
        <v>568</v>
      </c>
      <c r="E136" s="332" t="s">
        <v>467</v>
      </c>
      <c r="F136" s="88" t="s">
        <v>170</v>
      </c>
      <c r="G136" s="97" t="s">
        <v>319</v>
      </c>
      <c r="H136" s="306" t="s">
        <v>320</v>
      </c>
      <c r="I136" s="306" t="s">
        <v>321</v>
      </c>
      <c r="J136" s="203">
        <v>1</v>
      </c>
      <c r="K136" s="311" t="s">
        <v>570</v>
      </c>
      <c r="L136" s="97" t="s">
        <v>323</v>
      </c>
      <c r="M136" s="97" t="s">
        <v>336</v>
      </c>
      <c r="N136" s="97" t="s">
        <v>337</v>
      </c>
      <c r="O136" s="316" t="s">
        <v>571</v>
      </c>
      <c r="P136" s="95">
        <v>0</v>
      </c>
      <c r="Q136" s="96">
        <v>290</v>
      </c>
      <c r="R136" s="99">
        <f t="shared" si="2"/>
        <v>290</v>
      </c>
      <c r="S136" s="96" t="s">
        <v>326</v>
      </c>
      <c r="T136" s="96">
        <v>0</v>
      </c>
      <c r="U136" s="296">
        <v>0</v>
      </c>
    </row>
    <row r="137" spans="2:21" ht="30.75" hidden="1" customHeight="1">
      <c r="B137" s="297" t="s">
        <v>315</v>
      </c>
      <c r="C137" s="297" t="s">
        <v>572</v>
      </c>
      <c r="D137" s="301" t="s">
        <v>568</v>
      </c>
      <c r="E137" s="332" t="s">
        <v>467</v>
      </c>
      <c r="F137" s="88" t="s">
        <v>170</v>
      </c>
      <c r="G137" s="97" t="s">
        <v>319</v>
      </c>
      <c r="H137" s="306" t="s">
        <v>320</v>
      </c>
      <c r="I137" s="306" t="s">
        <v>321</v>
      </c>
      <c r="J137" s="203">
        <v>1</v>
      </c>
      <c r="K137" s="311" t="s">
        <v>573</v>
      </c>
      <c r="L137" s="97" t="s">
        <v>323</v>
      </c>
      <c r="M137" s="97" t="s">
        <v>336</v>
      </c>
      <c r="N137" s="97" t="s">
        <v>337</v>
      </c>
      <c r="O137" s="316" t="s">
        <v>337</v>
      </c>
      <c r="P137" s="95">
        <v>0</v>
      </c>
      <c r="Q137" s="96">
        <v>200</v>
      </c>
      <c r="R137" s="99">
        <f t="shared" si="2"/>
        <v>200</v>
      </c>
      <c r="S137" s="96" t="s">
        <v>326</v>
      </c>
      <c r="T137" s="96">
        <v>0</v>
      </c>
      <c r="U137" s="296">
        <v>0</v>
      </c>
    </row>
    <row r="138" spans="2:21" ht="30.75" hidden="1" customHeight="1">
      <c r="B138" s="297" t="s">
        <v>315</v>
      </c>
      <c r="C138" s="297" t="s">
        <v>327</v>
      </c>
      <c r="D138" s="301" t="s">
        <v>574</v>
      </c>
      <c r="E138" s="332" t="s">
        <v>467</v>
      </c>
      <c r="F138" s="88" t="s">
        <v>197</v>
      </c>
      <c r="G138" s="97" t="s">
        <v>319</v>
      </c>
      <c r="H138" s="306" t="s">
        <v>320</v>
      </c>
      <c r="I138" s="306" t="s">
        <v>321</v>
      </c>
      <c r="J138" s="203">
        <v>1</v>
      </c>
      <c r="K138" s="311" t="s">
        <v>575</v>
      </c>
      <c r="L138" s="97" t="s">
        <v>323</v>
      </c>
      <c r="M138" s="97" t="s">
        <v>336</v>
      </c>
      <c r="N138" s="97" t="s">
        <v>337</v>
      </c>
      <c r="O138" s="316" t="s">
        <v>518</v>
      </c>
      <c r="P138" s="95">
        <v>0</v>
      </c>
      <c r="Q138" s="96">
        <v>2000</v>
      </c>
      <c r="R138" s="99">
        <f t="shared" si="2"/>
        <v>2000</v>
      </c>
      <c r="S138" s="96" t="s">
        <v>326</v>
      </c>
      <c r="T138" s="96">
        <v>0</v>
      </c>
      <c r="U138" s="296">
        <v>0</v>
      </c>
    </row>
    <row r="139" spans="2:21" ht="30.75" hidden="1" customHeight="1">
      <c r="B139" s="297" t="s">
        <v>315</v>
      </c>
      <c r="C139" s="297" t="s">
        <v>532</v>
      </c>
      <c r="D139" s="301" t="s">
        <v>574</v>
      </c>
      <c r="E139" s="332" t="s">
        <v>467</v>
      </c>
      <c r="F139" s="88" t="s">
        <v>197</v>
      </c>
      <c r="G139" s="97" t="s">
        <v>319</v>
      </c>
      <c r="H139" s="306" t="s">
        <v>320</v>
      </c>
      <c r="I139" s="306" t="s">
        <v>321</v>
      </c>
      <c r="J139" s="203">
        <v>1</v>
      </c>
      <c r="K139" s="311" t="s">
        <v>576</v>
      </c>
      <c r="L139" s="97" t="s">
        <v>323</v>
      </c>
      <c r="M139" s="97" t="s">
        <v>336</v>
      </c>
      <c r="N139" s="97" t="s">
        <v>337</v>
      </c>
      <c r="O139" s="316" t="s">
        <v>337</v>
      </c>
      <c r="P139" s="95">
        <v>0</v>
      </c>
      <c r="Q139" s="96">
        <v>1500</v>
      </c>
      <c r="R139" s="99">
        <f t="shared" si="2"/>
        <v>1500</v>
      </c>
      <c r="S139" s="96" t="s">
        <v>326</v>
      </c>
      <c r="T139" s="96">
        <v>0</v>
      </c>
      <c r="U139" s="296">
        <v>0</v>
      </c>
    </row>
    <row r="140" spans="2:21" ht="30.75" hidden="1" customHeight="1">
      <c r="B140" s="297" t="s">
        <v>315</v>
      </c>
      <c r="C140" s="297" t="s">
        <v>516</v>
      </c>
      <c r="D140" s="301" t="s">
        <v>574</v>
      </c>
      <c r="E140" s="332" t="s">
        <v>467</v>
      </c>
      <c r="F140" s="88" t="s">
        <v>197</v>
      </c>
      <c r="G140" s="97" t="s">
        <v>319</v>
      </c>
      <c r="H140" s="306" t="s">
        <v>320</v>
      </c>
      <c r="I140" s="306" t="s">
        <v>321</v>
      </c>
      <c r="J140" s="203">
        <v>1</v>
      </c>
      <c r="K140" s="311" t="s">
        <v>577</v>
      </c>
      <c r="L140" s="97" t="s">
        <v>323</v>
      </c>
      <c r="M140" s="97" t="s">
        <v>336</v>
      </c>
      <c r="N140" s="97" t="s">
        <v>337</v>
      </c>
      <c r="O140" s="316" t="s">
        <v>565</v>
      </c>
      <c r="P140" s="95">
        <v>0</v>
      </c>
      <c r="Q140" s="96">
        <v>1500</v>
      </c>
      <c r="R140" s="99">
        <f t="shared" si="2"/>
        <v>1500</v>
      </c>
      <c r="S140" s="96" t="s">
        <v>326</v>
      </c>
      <c r="T140" s="96">
        <v>0</v>
      </c>
      <c r="U140" s="296">
        <v>0</v>
      </c>
    </row>
    <row r="141" spans="2:21" ht="30.75" hidden="1" customHeight="1">
      <c r="B141" s="297" t="s">
        <v>315</v>
      </c>
      <c r="C141" s="297" t="s">
        <v>394</v>
      </c>
      <c r="D141" s="301" t="s">
        <v>472</v>
      </c>
      <c r="E141" s="332" t="s">
        <v>467</v>
      </c>
      <c r="F141" s="88" t="s">
        <v>170</v>
      </c>
      <c r="G141" s="97" t="s">
        <v>319</v>
      </c>
      <c r="H141" s="306" t="s">
        <v>320</v>
      </c>
      <c r="I141" s="306" t="s">
        <v>321</v>
      </c>
      <c r="J141" s="203">
        <v>1</v>
      </c>
      <c r="K141" s="311" t="s">
        <v>578</v>
      </c>
      <c r="L141" s="97" t="s">
        <v>323</v>
      </c>
      <c r="M141" s="97" t="s">
        <v>336</v>
      </c>
      <c r="N141" s="97" t="s">
        <v>337</v>
      </c>
      <c r="O141" s="316" t="s">
        <v>508</v>
      </c>
      <c r="P141" s="95">
        <v>0</v>
      </c>
      <c r="Q141" s="96">
        <v>300</v>
      </c>
      <c r="R141" s="99">
        <f t="shared" si="2"/>
        <v>300</v>
      </c>
      <c r="S141" s="96" t="s">
        <v>326</v>
      </c>
      <c r="T141" s="96">
        <v>0</v>
      </c>
      <c r="U141" s="296">
        <v>0</v>
      </c>
    </row>
    <row r="142" spans="2:21" ht="30.75" hidden="1" customHeight="1">
      <c r="B142" s="297" t="s">
        <v>315</v>
      </c>
      <c r="C142" s="297" t="s">
        <v>396</v>
      </c>
      <c r="D142" s="301" t="s">
        <v>472</v>
      </c>
      <c r="E142" s="332" t="s">
        <v>467</v>
      </c>
      <c r="F142" s="88" t="s">
        <v>170</v>
      </c>
      <c r="G142" s="97" t="s">
        <v>319</v>
      </c>
      <c r="H142" s="306" t="s">
        <v>320</v>
      </c>
      <c r="I142" s="306" t="s">
        <v>321</v>
      </c>
      <c r="J142" s="203">
        <v>1</v>
      </c>
      <c r="K142" s="311" t="s">
        <v>579</v>
      </c>
      <c r="L142" s="97" t="s">
        <v>323</v>
      </c>
      <c r="M142" s="97" t="s">
        <v>336</v>
      </c>
      <c r="N142" s="97" t="s">
        <v>337</v>
      </c>
      <c r="O142" s="316" t="s">
        <v>526</v>
      </c>
      <c r="P142" s="95">
        <v>0</v>
      </c>
      <c r="Q142" s="96">
        <v>150</v>
      </c>
      <c r="R142" s="99">
        <f t="shared" si="2"/>
        <v>150</v>
      </c>
      <c r="S142" s="96" t="s">
        <v>326</v>
      </c>
      <c r="T142" s="96">
        <v>0</v>
      </c>
      <c r="U142" s="296">
        <v>0</v>
      </c>
    </row>
    <row r="143" spans="2:21" ht="30.75" hidden="1" customHeight="1">
      <c r="B143" s="297" t="s">
        <v>315</v>
      </c>
      <c r="C143" s="297" t="s">
        <v>398</v>
      </c>
      <c r="D143" s="301" t="s">
        <v>472</v>
      </c>
      <c r="E143" s="332" t="s">
        <v>467</v>
      </c>
      <c r="F143" s="88" t="s">
        <v>170</v>
      </c>
      <c r="G143" s="97" t="s">
        <v>319</v>
      </c>
      <c r="H143" s="306" t="s">
        <v>320</v>
      </c>
      <c r="I143" s="306" t="s">
        <v>321</v>
      </c>
      <c r="J143" s="203">
        <v>1</v>
      </c>
      <c r="K143" s="311" t="s">
        <v>580</v>
      </c>
      <c r="L143" s="97" t="s">
        <v>323</v>
      </c>
      <c r="M143" s="97" t="s">
        <v>336</v>
      </c>
      <c r="N143" s="97" t="s">
        <v>337</v>
      </c>
      <c r="O143" s="316" t="s">
        <v>337</v>
      </c>
      <c r="P143" s="95">
        <v>0</v>
      </c>
      <c r="Q143" s="96">
        <v>400</v>
      </c>
      <c r="R143" s="99">
        <f t="shared" si="2"/>
        <v>400</v>
      </c>
      <c r="S143" s="96" t="s">
        <v>326</v>
      </c>
      <c r="T143" s="96">
        <v>0</v>
      </c>
      <c r="U143" s="296">
        <v>0</v>
      </c>
    </row>
    <row r="144" spans="2:21" ht="30.75" hidden="1" customHeight="1">
      <c r="B144" s="297" t="s">
        <v>315</v>
      </c>
      <c r="C144" s="297" t="s">
        <v>400</v>
      </c>
      <c r="D144" s="301" t="s">
        <v>472</v>
      </c>
      <c r="E144" s="332" t="s">
        <v>467</v>
      </c>
      <c r="F144" s="88" t="s">
        <v>170</v>
      </c>
      <c r="G144" s="97" t="s">
        <v>319</v>
      </c>
      <c r="H144" s="306" t="s">
        <v>320</v>
      </c>
      <c r="I144" s="306" t="s">
        <v>321</v>
      </c>
      <c r="J144" s="203">
        <v>1</v>
      </c>
      <c r="K144" s="311" t="s">
        <v>581</v>
      </c>
      <c r="L144" s="97" t="s">
        <v>323</v>
      </c>
      <c r="M144" s="97" t="s">
        <v>336</v>
      </c>
      <c r="N144" s="97" t="s">
        <v>530</v>
      </c>
      <c r="O144" s="316" t="s">
        <v>534</v>
      </c>
      <c r="P144" s="95">
        <v>0</v>
      </c>
      <c r="Q144" s="96">
        <v>600</v>
      </c>
      <c r="R144" s="99">
        <f t="shared" si="2"/>
        <v>600</v>
      </c>
      <c r="S144" s="96" t="s">
        <v>326</v>
      </c>
      <c r="T144" s="96">
        <v>0</v>
      </c>
      <c r="U144" s="296">
        <v>0</v>
      </c>
    </row>
    <row r="145" spans="2:21" ht="30.75" hidden="1" customHeight="1">
      <c r="B145" s="297" t="s">
        <v>315</v>
      </c>
      <c r="C145" s="297" t="s">
        <v>582</v>
      </c>
      <c r="D145" s="301" t="s">
        <v>472</v>
      </c>
      <c r="E145" s="332" t="s">
        <v>467</v>
      </c>
      <c r="F145" s="88" t="s">
        <v>170</v>
      </c>
      <c r="G145" s="97" t="s">
        <v>319</v>
      </c>
      <c r="H145" s="306" t="s">
        <v>320</v>
      </c>
      <c r="I145" s="306" t="s">
        <v>321</v>
      </c>
      <c r="J145" s="203">
        <v>1</v>
      </c>
      <c r="K145" s="311" t="s">
        <v>583</v>
      </c>
      <c r="L145" s="97" t="s">
        <v>323</v>
      </c>
      <c r="M145" s="97" t="s">
        <v>336</v>
      </c>
      <c r="N145" s="97" t="s">
        <v>584</v>
      </c>
      <c r="O145" s="316" t="s">
        <v>584</v>
      </c>
      <c r="P145" s="95">
        <v>0</v>
      </c>
      <c r="Q145" s="96">
        <v>250</v>
      </c>
      <c r="R145" s="99">
        <f t="shared" si="2"/>
        <v>250</v>
      </c>
      <c r="S145" s="96" t="s">
        <v>326</v>
      </c>
      <c r="T145" s="96">
        <v>0</v>
      </c>
      <c r="U145" s="296">
        <v>0</v>
      </c>
    </row>
    <row r="146" spans="2:21" ht="30.75" hidden="1" customHeight="1">
      <c r="B146" s="297" t="s">
        <v>315</v>
      </c>
      <c r="C146" s="297" t="s">
        <v>388</v>
      </c>
      <c r="D146" s="301" t="s">
        <v>472</v>
      </c>
      <c r="E146" s="332" t="s">
        <v>467</v>
      </c>
      <c r="F146" s="88" t="s">
        <v>170</v>
      </c>
      <c r="G146" s="97" t="s">
        <v>319</v>
      </c>
      <c r="H146" s="306" t="s">
        <v>320</v>
      </c>
      <c r="I146" s="306" t="s">
        <v>321</v>
      </c>
      <c r="J146" s="203">
        <v>1</v>
      </c>
      <c r="K146" s="311" t="s">
        <v>585</v>
      </c>
      <c r="L146" s="97" t="s">
        <v>323</v>
      </c>
      <c r="M146" s="97" t="s">
        <v>336</v>
      </c>
      <c r="N146" s="97" t="s">
        <v>530</v>
      </c>
      <c r="O146" s="316" t="s">
        <v>531</v>
      </c>
      <c r="P146" s="95">
        <v>0</v>
      </c>
      <c r="Q146" s="96">
        <v>600</v>
      </c>
      <c r="R146" s="99">
        <f t="shared" si="2"/>
        <v>600</v>
      </c>
      <c r="S146" s="96" t="s">
        <v>326</v>
      </c>
      <c r="T146" s="96">
        <v>0</v>
      </c>
      <c r="U146" s="296">
        <v>0</v>
      </c>
    </row>
    <row r="147" spans="2:21" ht="30.75" hidden="1" customHeight="1">
      <c r="B147" s="297" t="s">
        <v>315</v>
      </c>
      <c r="C147" s="297" t="s">
        <v>327</v>
      </c>
      <c r="D147" s="301" t="s">
        <v>472</v>
      </c>
      <c r="E147" s="332" t="s">
        <v>467</v>
      </c>
      <c r="F147" s="88" t="s">
        <v>170</v>
      </c>
      <c r="G147" s="97" t="s">
        <v>319</v>
      </c>
      <c r="H147" s="306" t="s">
        <v>320</v>
      </c>
      <c r="I147" s="306" t="s">
        <v>321</v>
      </c>
      <c r="J147" s="203">
        <v>1</v>
      </c>
      <c r="K147" s="311" t="s">
        <v>586</v>
      </c>
      <c r="L147" s="97" t="s">
        <v>323</v>
      </c>
      <c r="M147" s="97" t="s">
        <v>336</v>
      </c>
      <c r="N147" s="97" t="s">
        <v>337</v>
      </c>
      <c r="O147" s="316" t="s">
        <v>510</v>
      </c>
      <c r="P147" s="95">
        <v>0</v>
      </c>
      <c r="Q147" s="96">
        <v>180</v>
      </c>
      <c r="R147" s="99">
        <f t="shared" si="2"/>
        <v>180</v>
      </c>
      <c r="S147" s="96" t="s">
        <v>326</v>
      </c>
      <c r="T147" s="96">
        <v>0</v>
      </c>
      <c r="U147" s="296">
        <v>0</v>
      </c>
    </row>
    <row r="148" spans="2:21" ht="30.75" hidden="1" customHeight="1">
      <c r="B148" s="297" t="s">
        <v>315</v>
      </c>
      <c r="C148" s="297" t="s">
        <v>532</v>
      </c>
      <c r="D148" s="301" t="s">
        <v>472</v>
      </c>
      <c r="E148" s="332" t="s">
        <v>467</v>
      </c>
      <c r="F148" s="88" t="s">
        <v>170</v>
      </c>
      <c r="G148" s="97" t="s">
        <v>319</v>
      </c>
      <c r="H148" s="306" t="s">
        <v>320</v>
      </c>
      <c r="I148" s="306" t="s">
        <v>321</v>
      </c>
      <c r="J148" s="203">
        <v>1</v>
      </c>
      <c r="K148" s="311" t="s">
        <v>587</v>
      </c>
      <c r="L148" s="97" t="s">
        <v>323</v>
      </c>
      <c r="M148" s="97" t="s">
        <v>336</v>
      </c>
      <c r="N148" s="97" t="s">
        <v>337</v>
      </c>
      <c r="O148" s="316" t="s">
        <v>508</v>
      </c>
      <c r="P148" s="95">
        <v>0</v>
      </c>
      <c r="Q148" s="96">
        <v>300</v>
      </c>
      <c r="R148" s="99">
        <f t="shared" si="2"/>
        <v>300</v>
      </c>
      <c r="S148" s="96" t="s">
        <v>326</v>
      </c>
      <c r="T148" s="96">
        <v>0</v>
      </c>
      <c r="U148" s="296">
        <v>0</v>
      </c>
    </row>
    <row r="149" spans="2:21" ht="30.75" hidden="1" customHeight="1">
      <c r="B149" s="297" t="s">
        <v>315</v>
      </c>
      <c r="C149" s="297" t="s">
        <v>516</v>
      </c>
      <c r="D149" s="301" t="s">
        <v>472</v>
      </c>
      <c r="E149" s="332" t="s">
        <v>467</v>
      </c>
      <c r="F149" s="88" t="s">
        <v>170</v>
      </c>
      <c r="G149" s="97" t="s">
        <v>319</v>
      </c>
      <c r="H149" s="306" t="s">
        <v>320</v>
      </c>
      <c r="I149" s="306" t="s">
        <v>321</v>
      </c>
      <c r="J149" s="203">
        <v>1</v>
      </c>
      <c r="K149" s="311" t="s">
        <v>588</v>
      </c>
      <c r="L149" s="97" t="s">
        <v>323</v>
      </c>
      <c r="M149" s="97" t="s">
        <v>336</v>
      </c>
      <c r="N149" s="97" t="s">
        <v>337</v>
      </c>
      <c r="O149" s="316" t="s">
        <v>589</v>
      </c>
      <c r="P149" s="95">
        <v>0</v>
      </c>
      <c r="Q149" s="96">
        <v>100</v>
      </c>
      <c r="R149" s="99">
        <f t="shared" si="2"/>
        <v>100</v>
      </c>
      <c r="S149" s="96" t="s">
        <v>326</v>
      </c>
      <c r="T149" s="96">
        <v>0</v>
      </c>
      <c r="U149" s="296">
        <v>0</v>
      </c>
    </row>
    <row r="150" spans="2:21" ht="30.75" hidden="1" customHeight="1">
      <c r="B150" s="297" t="s">
        <v>315</v>
      </c>
      <c r="C150" s="297" t="s">
        <v>495</v>
      </c>
      <c r="D150" s="301" t="s">
        <v>590</v>
      </c>
      <c r="E150" s="332" t="s">
        <v>467</v>
      </c>
      <c r="F150" s="88" t="s">
        <v>170</v>
      </c>
      <c r="G150" s="97" t="s">
        <v>319</v>
      </c>
      <c r="H150" s="306" t="s">
        <v>320</v>
      </c>
      <c r="I150" s="306" t="s">
        <v>329</v>
      </c>
      <c r="J150" s="203">
        <v>1</v>
      </c>
      <c r="K150" s="311" t="s">
        <v>591</v>
      </c>
      <c r="L150" s="97" t="s">
        <v>323</v>
      </c>
      <c r="M150" s="97" t="s">
        <v>336</v>
      </c>
      <c r="N150" s="97" t="s">
        <v>337</v>
      </c>
      <c r="O150" s="316" t="s">
        <v>515</v>
      </c>
      <c r="P150" s="95">
        <v>0</v>
      </c>
      <c r="Q150" s="96">
        <v>200</v>
      </c>
      <c r="R150" s="99">
        <f t="shared" si="2"/>
        <v>200</v>
      </c>
      <c r="S150" s="96" t="s">
        <v>326</v>
      </c>
      <c r="T150" s="96">
        <v>0</v>
      </c>
      <c r="U150" s="296">
        <v>0</v>
      </c>
    </row>
    <row r="151" spans="2:21" ht="30.75" hidden="1" customHeight="1">
      <c r="B151" s="297" t="s">
        <v>315</v>
      </c>
      <c r="C151" s="297" t="s">
        <v>471</v>
      </c>
      <c r="D151" s="301" t="s">
        <v>590</v>
      </c>
      <c r="E151" s="332" t="s">
        <v>467</v>
      </c>
      <c r="F151" s="88" t="s">
        <v>170</v>
      </c>
      <c r="G151" s="97" t="s">
        <v>319</v>
      </c>
      <c r="H151" s="306" t="s">
        <v>320</v>
      </c>
      <c r="I151" s="306" t="s">
        <v>329</v>
      </c>
      <c r="J151" s="203">
        <v>1</v>
      </c>
      <c r="K151" s="311" t="s">
        <v>592</v>
      </c>
      <c r="L151" s="97" t="s">
        <v>323</v>
      </c>
      <c r="M151" s="97" t="s">
        <v>336</v>
      </c>
      <c r="N151" s="97" t="s">
        <v>337</v>
      </c>
      <c r="O151" s="316" t="s">
        <v>589</v>
      </c>
      <c r="P151" s="95">
        <v>0</v>
      </c>
      <c r="Q151" s="96">
        <v>100</v>
      </c>
      <c r="R151" s="99">
        <f t="shared" si="2"/>
        <v>100</v>
      </c>
      <c r="S151" s="96" t="s">
        <v>326</v>
      </c>
      <c r="T151" s="96">
        <v>0</v>
      </c>
      <c r="U151" s="296">
        <v>0</v>
      </c>
    </row>
    <row r="152" spans="2:21" ht="30.75" hidden="1" customHeight="1">
      <c r="B152" s="297" t="s">
        <v>315</v>
      </c>
      <c r="C152" s="297" t="s">
        <v>593</v>
      </c>
      <c r="D152" s="301" t="s">
        <v>590</v>
      </c>
      <c r="E152" s="332" t="s">
        <v>467</v>
      </c>
      <c r="F152" s="88" t="s">
        <v>170</v>
      </c>
      <c r="G152" s="97" t="s">
        <v>319</v>
      </c>
      <c r="H152" s="306" t="s">
        <v>320</v>
      </c>
      <c r="I152" s="306" t="s">
        <v>329</v>
      </c>
      <c r="J152" s="203">
        <v>1</v>
      </c>
      <c r="K152" s="311" t="s">
        <v>557</v>
      </c>
      <c r="L152" s="97" t="s">
        <v>323</v>
      </c>
      <c r="M152" s="97" t="s">
        <v>469</v>
      </c>
      <c r="N152" s="97" t="s">
        <v>558</v>
      </c>
      <c r="O152" s="316" t="s">
        <v>559</v>
      </c>
      <c r="P152" s="95">
        <v>0</v>
      </c>
      <c r="Q152" s="96">
        <v>250</v>
      </c>
      <c r="R152" s="99">
        <f t="shared" si="2"/>
        <v>250</v>
      </c>
      <c r="S152" s="96" t="s">
        <v>326</v>
      </c>
      <c r="T152" s="96">
        <v>0</v>
      </c>
      <c r="U152" s="296">
        <v>0</v>
      </c>
    </row>
    <row r="153" spans="2:21" ht="30.75" hidden="1" customHeight="1">
      <c r="B153" s="297" t="s">
        <v>315</v>
      </c>
      <c r="C153" s="297" t="s">
        <v>476</v>
      </c>
      <c r="D153" s="301" t="s">
        <v>590</v>
      </c>
      <c r="E153" s="332" t="s">
        <v>467</v>
      </c>
      <c r="F153" s="88" t="s">
        <v>170</v>
      </c>
      <c r="G153" s="97" t="s">
        <v>319</v>
      </c>
      <c r="H153" s="306" t="s">
        <v>320</v>
      </c>
      <c r="I153" s="306" t="s">
        <v>329</v>
      </c>
      <c r="J153" s="203">
        <v>1</v>
      </c>
      <c r="K153" s="311" t="s">
        <v>594</v>
      </c>
      <c r="L153" s="97" t="s">
        <v>323</v>
      </c>
      <c r="M153" s="97" t="s">
        <v>336</v>
      </c>
      <c r="N153" s="97" t="s">
        <v>530</v>
      </c>
      <c r="O153" s="316" t="s">
        <v>534</v>
      </c>
      <c r="P153" s="95">
        <v>0</v>
      </c>
      <c r="Q153" s="96">
        <v>50</v>
      </c>
      <c r="R153" s="99">
        <f t="shared" si="2"/>
        <v>50</v>
      </c>
      <c r="S153" s="96" t="s">
        <v>326</v>
      </c>
      <c r="T153" s="96">
        <v>0</v>
      </c>
      <c r="U153" s="296">
        <v>0</v>
      </c>
    </row>
    <row r="154" spans="2:21" ht="30.75" hidden="1" customHeight="1">
      <c r="B154" s="297" t="s">
        <v>315</v>
      </c>
      <c r="C154" s="297" t="s">
        <v>396</v>
      </c>
      <c r="D154" s="301" t="s">
        <v>590</v>
      </c>
      <c r="E154" s="332" t="s">
        <v>467</v>
      </c>
      <c r="F154" s="88" t="s">
        <v>170</v>
      </c>
      <c r="G154" s="97" t="s">
        <v>319</v>
      </c>
      <c r="H154" s="306" t="s">
        <v>320</v>
      </c>
      <c r="I154" s="306" t="s">
        <v>329</v>
      </c>
      <c r="J154" s="203">
        <v>1</v>
      </c>
      <c r="K154" s="311" t="s">
        <v>595</v>
      </c>
      <c r="L154" s="97" t="s">
        <v>323</v>
      </c>
      <c r="M154" s="97" t="s">
        <v>336</v>
      </c>
      <c r="N154" s="97" t="s">
        <v>337</v>
      </c>
      <c r="O154" s="316" t="s">
        <v>510</v>
      </c>
      <c r="P154" s="95">
        <v>0</v>
      </c>
      <c r="Q154" s="96">
        <v>200</v>
      </c>
      <c r="R154" s="99">
        <f t="shared" si="2"/>
        <v>200</v>
      </c>
      <c r="S154" s="96" t="s">
        <v>326</v>
      </c>
      <c r="T154" s="96">
        <v>0</v>
      </c>
      <c r="U154" s="296">
        <v>0</v>
      </c>
    </row>
    <row r="155" spans="2:21" ht="30.75" hidden="1" customHeight="1">
      <c r="B155" s="297" t="s">
        <v>315</v>
      </c>
      <c r="C155" s="297" t="s">
        <v>398</v>
      </c>
      <c r="D155" s="301" t="s">
        <v>590</v>
      </c>
      <c r="E155" s="332" t="s">
        <v>467</v>
      </c>
      <c r="F155" s="88" t="s">
        <v>170</v>
      </c>
      <c r="G155" s="97" t="s">
        <v>319</v>
      </c>
      <c r="H155" s="306" t="s">
        <v>320</v>
      </c>
      <c r="I155" s="306" t="s">
        <v>329</v>
      </c>
      <c r="J155" s="203">
        <v>1</v>
      </c>
      <c r="K155" s="311" t="s">
        <v>596</v>
      </c>
      <c r="L155" s="97" t="s">
        <v>323</v>
      </c>
      <c r="M155" s="97" t="s">
        <v>336</v>
      </c>
      <c r="N155" s="97" t="s">
        <v>337</v>
      </c>
      <c r="O155" s="316" t="s">
        <v>518</v>
      </c>
      <c r="P155" s="95">
        <v>0</v>
      </c>
      <c r="Q155" s="96">
        <v>2500</v>
      </c>
      <c r="R155" s="99">
        <f t="shared" si="2"/>
        <v>2500</v>
      </c>
      <c r="S155" s="96" t="s">
        <v>326</v>
      </c>
      <c r="T155" s="96">
        <v>0</v>
      </c>
      <c r="U155" s="296">
        <v>0</v>
      </c>
    </row>
    <row r="156" spans="2:21" ht="30.75" hidden="1" customHeight="1">
      <c r="B156" s="297" t="s">
        <v>315</v>
      </c>
      <c r="C156" s="297" t="s">
        <v>316</v>
      </c>
      <c r="D156" s="301" t="s">
        <v>597</v>
      </c>
      <c r="E156" s="332" t="s">
        <v>467</v>
      </c>
      <c r="F156" s="88" t="s">
        <v>170</v>
      </c>
      <c r="G156" s="97" t="s">
        <v>319</v>
      </c>
      <c r="H156" s="306" t="s">
        <v>320</v>
      </c>
      <c r="I156" s="306" t="s">
        <v>329</v>
      </c>
      <c r="J156" s="203">
        <v>1</v>
      </c>
      <c r="K156" s="311" t="s">
        <v>598</v>
      </c>
      <c r="L156" s="97" t="s">
        <v>323</v>
      </c>
      <c r="M156" s="97" t="s">
        <v>336</v>
      </c>
      <c r="N156" s="97" t="s">
        <v>540</v>
      </c>
      <c r="O156" s="316" t="s">
        <v>541</v>
      </c>
      <c r="P156" s="95">
        <v>0</v>
      </c>
      <c r="Q156" s="96">
        <v>300</v>
      </c>
      <c r="R156" s="99">
        <f t="shared" si="2"/>
        <v>300</v>
      </c>
      <c r="S156" s="96" t="s">
        <v>326</v>
      </c>
      <c r="T156" s="96">
        <v>0</v>
      </c>
      <c r="U156" s="296">
        <v>0</v>
      </c>
    </row>
    <row r="157" spans="2:21" ht="30.75" hidden="1" customHeight="1">
      <c r="B157" s="297" t="s">
        <v>315</v>
      </c>
      <c r="C157" s="297" t="s">
        <v>490</v>
      </c>
      <c r="D157" s="301" t="s">
        <v>597</v>
      </c>
      <c r="E157" s="332" t="s">
        <v>467</v>
      </c>
      <c r="F157" s="88" t="s">
        <v>170</v>
      </c>
      <c r="G157" s="97" t="s">
        <v>319</v>
      </c>
      <c r="H157" s="306" t="s">
        <v>320</v>
      </c>
      <c r="I157" s="306" t="s">
        <v>329</v>
      </c>
      <c r="J157" s="203">
        <v>1</v>
      </c>
      <c r="K157" s="311" t="s">
        <v>599</v>
      </c>
      <c r="L157" s="97" t="s">
        <v>323</v>
      </c>
      <c r="M157" s="97" t="s">
        <v>336</v>
      </c>
      <c r="N157" s="97" t="s">
        <v>337</v>
      </c>
      <c r="O157" s="316" t="s">
        <v>513</v>
      </c>
      <c r="P157" s="95">
        <v>0</v>
      </c>
      <c r="Q157" s="96">
        <v>400</v>
      </c>
      <c r="R157" s="99">
        <f t="shared" si="2"/>
        <v>400</v>
      </c>
      <c r="S157" s="96" t="s">
        <v>326</v>
      </c>
      <c r="T157" s="96">
        <v>0</v>
      </c>
      <c r="U157" s="296">
        <v>0</v>
      </c>
    </row>
    <row r="158" spans="2:21" ht="30.75" hidden="1" customHeight="1">
      <c r="B158" s="297" t="s">
        <v>315</v>
      </c>
      <c r="C158" s="297" t="s">
        <v>394</v>
      </c>
      <c r="D158" s="301" t="s">
        <v>597</v>
      </c>
      <c r="E158" s="332" t="s">
        <v>467</v>
      </c>
      <c r="F158" s="88" t="s">
        <v>170</v>
      </c>
      <c r="G158" s="97" t="s">
        <v>319</v>
      </c>
      <c r="H158" s="306" t="s">
        <v>320</v>
      </c>
      <c r="I158" s="306" t="s">
        <v>329</v>
      </c>
      <c r="J158" s="203">
        <v>1</v>
      </c>
      <c r="K158" s="311" t="s">
        <v>600</v>
      </c>
      <c r="L158" s="97" t="s">
        <v>323</v>
      </c>
      <c r="M158" s="97" t="s">
        <v>336</v>
      </c>
      <c r="N158" s="97" t="s">
        <v>337</v>
      </c>
      <c r="O158" s="316" t="s">
        <v>601</v>
      </c>
      <c r="P158" s="95">
        <v>0</v>
      </c>
      <c r="Q158" s="96">
        <v>200</v>
      </c>
      <c r="R158" s="99">
        <f t="shared" si="2"/>
        <v>200</v>
      </c>
      <c r="S158" s="96" t="s">
        <v>326</v>
      </c>
      <c r="T158" s="96">
        <v>0</v>
      </c>
      <c r="U158" s="296">
        <v>0</v>
      </c>
    </row>
    <row r="159" spans="2:21" ht="30.75" hidden="1" customHeight="1">
      <c r="B159" s="297" t="s">
        <v>315</v>
      </c>
      <c r="C159" s="297" t="s">
        <v>394</v>
      </c>
      <c r="D159" s="301" t="s">
        <v>483</v>
      </c>
      <c r="E159" s="332" t="s">
        <v>467</v>
      </c>
      <c r="F159" s="88" t="s">
        <v>170</v>
      </c>
      <c r="G159" s="97" t="s">
        <v>319</v>
      </c>
      <c r="H159" s="306" t="s">
        <v>320</v>
      </c>
      <c r="I159" s="306" t="s">
        <v>329</v>
      </c>
      <c r="J159" s="203">
        <v>1</v>
      </c>
      <c r="K159" s="311" t="s">
        <v>602</v>
      </c>
      <c r="L159" s="97" t="s">
        <v>323</v>
      </c>
      <c r="M159" s="97" t="s">
        <v>336</v>
      </c>
      <c r="N159" s="97" t="s">
        <v>337</v>
      </c>
      <c r="O159" s="316" t="s">
        <v>554</v>
      </c>
      <c r="P159" s="95">
        <v>0</v>
      </c>
      <c r="Q159" s="96">
        <v>40</v>
      </c>
      <c r="R159" s="99">
        <f t="shared" si="2"/>
        <v>40</v>
      </c>
      <c r="S159" s="96" t="s">
        <v>326</v>
      </c>
      <c r="T159" s="96">
        <v>0</v>
      </c>
      <c r="U159" s="296">
        <v>0</v>
      </c>
    </row>
    <row r="160" spans="2:21" ht="30.75" hidden="1" customHeight="1">
      <c r="B160" s="297" t="s">
        <v>315</v>
      </c>
      <c r="C160" s="297" t="s">
        <v>396</v>
      </c>
      <c r="D160" s="301" t="s">
        <v>483</v>
      </c>
      <c r="E160" s="332" t="s">
        <v>467</v>
      </c>
      <c r="F160" s="88" t="s">
        <v>170</v>
      </c>
      <c r="G160" s="97" t="s">
        <v>319</v>
      </c>
      <c r="H160" s="306" t="s">
        <v>320</v>
      </c>
      <c r="I160" s="306" t="s">
        <v>329</v>
      </c>
      <c r="J160" s="203">
        <v>1</v>
      </c>
      <c r="K160" s="311" t="s">
        <v>603</v>
      </c>
      <c r="L160" s="97" t="s">
        <v>323</v>
      </c>
      <c r="M160" s="97" t="s">
        <v>336</v>
      </c>
      <c r="N160" s="97" t="s">
        <v>337</v>
      </c>
      <c r="O160" s="316" t="s">
        <v>563</v>
      </c>
      <c r="P160" s="95">
        <v>0</v>
      </c>
      <c r="Q160" s="96">
        <v>50</v>
      </c>
      <c r="R160" s="99">
        <f t="shared" si="2"/>
        <v>50</v>
      </c>
      <c r="S160" s="96" t="s">
        <v>326</v>
      </c>
      <c r="T160" s="96">
        <v>0</v>
      </c>
      <c r="U160" s="296">
        <v>0</v>
      </c>
    </row>
    <row r="161" spans="2:21" ht="30.75" hidden="1" customHeight="1">
      <c r="B161" s="297" t="s">
        <v>315</v>
      </c>
      <c r="C161" s="297" t="s">
        <v>398</v>
      </c>
      <c r="D161" s="301" t="s">
        <v>483</v>
      </c>
      <c r="E161" s="332" t="s">
        <v>467</v>
      </c>
      <c r="F161" s="88" t="s">
        <v>170</v>
      </c>
      <c r="G161" s="97" t="s">
        <v>319</v>
      </c>
      <c r="H161" s="306" t="s">
        <v>320</v>
      </c>
      <c r="I161" s="306" t="s">
        <v>329</v>
      </c>
      <c r="J161" s="203">
        <v>1</v>
      </c>
      <c r="K161" s="311" t="s">
        <v>604</v>
      </c>
      <c r="L161" s="97" t="s">
        <v>323</v>
      </c>
      <c r="M161" s="97" t="s">
        <v>336</v>
      </c>
      <c r="N161" s="97" t="s">
        <v>337</v>
      </c>
      <c r="O161" s="316" t="s">
        <v>510</v>
      </c>
      <c r="P161" s="95">
        <v>0</v>
      </c>
      <c r="Q161" s="96">
        <v>120</v>
      </c>
      <c r="R161" s="99">
        <f t="shared" si="2"/>
        <v>120</v>
      </c>
      <c r="S161" s="96" t="s">
        <v>326</v>
      </c>
      <c r="T161" s="96">
        <v>0</v>
      </c>
      <c r="U161" s="296">
        <v>0</v>
      </c>
    </row>
    <row r="162" spans="2:21" ht="30.75" hidden="1" customHeight="1">
      <c r="B162" s="297" t="s">
        <v>315</v>
      </c>
      <c r="C162" s="297" t="s">
        <v>400</v>
      </c>
      <c r="D162" s="301" t="s">
        <v>483</v>
      </c>
      <c r="E162" s="332" t="s">
        <v>467</v>
      </c>
      <c r="F162" s="88" t="s">
        <v>170</v>
      </c>
      <c r="G162" s="97" t="s">
        <v>319</v>
      </c>
      <c r="H162" s="306" t="s">
        <v>320</v>
      </c>
      <c r="I162" s="306" t="s">
        <v>329</v>
      </c>
      <c r="J162" s="203">
        <v>1</v>
      </c>
      <c r="K162" s="311" t="s">
        <v>605</v>
      </c>
      <c r="L162" s="97" t="s">
        <v>323</v>
      </c>
      <c r="M162" s="97" t="s">
        <v>336</v>
      </c>
      <c r="N162" s="97" t="s">
        <v>337</v>
      </c>
      <c r="O162" s="316" t="s">
        <v>508</v>
      </c>
      <c r="P162" s="95">
        <v>0</v>
      </c>
      <c r="Q162" s="96">
        <v>90</v>
      </c>
      <c r="R162" s="99">
        <f t="shared" si="2"/>
        <v>90</v>
      </c>
      <c r="S162" s="96" t="s">
        <v>326</v>
      </c>
      <c r="T162" s="96">
        <v>0</v>
      </c>
      <c r="U162" s="296">
        <v>0</v>
      </c>
    </row>
    <row r="163" spans="2:21" ht="30.75" hidden="1" customHeight="1">
      <c r="B163" s="297" t="s">
        <v>315</v>
      </c>
      <c r="C163" s="297" t="s">
        <v>388</v>
      </c>
      <c r="D163" s="301" t="s">
        <v>483</v>
      </c>
      <c r="E163" s="332" t="s">
        <v>467</v>
      </c>
      <c r="F163" s="88" t="s">
        <v>170</v>
      </c>
      <c r="G163" s="97" t="s">
        <v>319</v>
      </c>
      <c r="H163" s="306" t="s">
        <v>320</v>
      </c>
      <c r="I163" s="306" t="s">
        <v>329</v>
      </c>
      <c r="J163" s="203">
        <v>1</v>
      </c>
      <c r="K163" s="311" t="s">
        <v>606</v>
      </c>
      <c r="L163" s="97" t="s">
        <v>323</v>
      </c>
      <c r="M163" s="97" t="s">
        <v>336</v>
      </c>
      <c r="N163" s="97" t="s">
        <v>337</v>
      </c>
      <c r="O163" s="316" t="s">
        <v>337</v>
      </c>
      <c r="P163" s="95">
        <v>0</v>
      </c>
      <c r="Q163" s="96">
        <v>50</v>
      </c>
      <c r="R163" s="99">
        <f t="shared" si="2"/>
        <v>50</v>
      </c>
      <c r="S163" s="96" t="s">
        <v>326</v>
      </c>
      <c r="T163" s="96">
        <v>0</v>
      </c>
      <c r="U163" s="296">
        <v>0</v>
      </c>
    </row>
    <row r="164" spans="2:21" ht="30.75" hidden="1" customHeight="1">
      <c r="B164" s="297" t="s">
        <v>315</v>
      </c>
      <c r="C164" s="297" t="s">
        <v>327</v>
      </c>
      <c r="D164" s="301" t="s">
        <v>483</v>
      </c>
      <c r="E164" s="332" t="s">
        <v>467</v>
      </c>
      <c r="F164" s="88" t="s">
        <v>170</v>
      </c>
      <c r="G164" s="97" t="s">
        <v>319</v>
      </c>
      <c r="H164" s="306" t="s">
        <v>320</v>
      </c>
      <c r="I164" s="306" t="s">
        <v>329</v>
      </c>
      <c r="J164" s="203">
        <v>1</v>
      </c>
      <c r="K164" s="311" t="s">
        <v>607</v>
      </c>
      <c r="L164" s="97" t="s">
        <v>323</v>
      </c>
      <c r="M164" s="97" t="s">
        <v>336</v>
      </c>
      <c r="N164" s="97" t="s">
        <v>337</v>
      </c>
      <c r="O164" s="316" t="s">
        <v>589</v>
      </c>
      <c r="P164" s="95">
        <v>0</v>
      </c>
      <c r="Q164" s="96">
        <v>70</v>
      </c>
      <c r="R164" s="99">
        <f t="shared" si="2"/>
        <v>70</v>
      </c>
      <c r="S164" s="96" t="s">
        <v>326</v>
      </c>
      <c r="T164" s="96">
        <v>0</v>
      </c>
      <c r="U164" s="296">
        <v>0</v>
      </c>
    </row>
    <row r="165" spans="2:21" ht="30.75" hidden="1" customHeight="1">
      <c r="B165" s="297" t="s">
        <v>315</v>
      </c>
      <c r="C165" s="297" t="s">
        <v>532</v>
      </c>
      <c r="D165" s="301" t="s">
        <v>483</v>
      </c>
      <c r="E165" s="332" t="s">
        <v>467</v>
      </c>
      <c r="F165" s="88" t="s">
        <v>170</v>
      </c>
      <c r="G165" s="97" t="s">
        <v>319</v>
      </c>
      <c r="H165" s="306" t="s">
        <v>320</v>
      </c>
      <c r="I165" s="306" t="s">
        <v>329</v>
      </c>
      <c r="J165" s="203">
        <v>1</v>
      </c>
      <c r="K165" s="311" t="s">
        <v>608</v>
      </c>
      <c r="L165" s="97" t="s">
        <v>323</v>
      </c>
      <c r="M165" s="97" t="s">
        <v>336</v>
      </c>
      <c r="N165" s="97" t="s">
        <v>584</v>
      </c>
      <c r="O165" s="316" t="s">
        <v>584</v>
      </c>
      <c r="P165" s="95">
        <v>0</v>
      </c>
      <c r="Q165" s="96">
        <v>80</v>
      </c>
      <c r="R165" s="99">
        <f t="shared" si="2"/>
        <v>80</v>
      </c>
      <c r="S165" s="96" t="s">
        <v>326</v>
      </c>
      <c r="T165" s="96">
        <v>0</v>
      </c>
      <c r="U165" s="296">
        <v>0</v>
      </c>
    </row>
    <row r="166" spans="2:21" ht="30.75" hidden="1" customHeight="1">
      <c r="B166" s="297" t="s">
        <v>315</v>
      </c>
      <c r="C166" s="297" t="s">
        <v>500</v>
      </c>
      <c r="D166" s="301" t="s">
        <v>483</v>
      </c>
      <c r="E166" s="332" t="s">
        <v>467</v>
      </c>
      <c r="F166" s="88" t="s">
        <v>170</v>
      </c>
      <c r="G166" s="97" t="s">
        <v>319</v>
      </c>
      <c r="H166" s="306" t="s">
        <v>320</v>
      </c>
      <c r="I166" s="306" t="s">
        <v>329</v>
      </c>
      <c r="J166" s="203">
        <v>1</v>
      </c>
      <c r="K166" s="311" t="s">
        <v>609</v>
      </c>
      <c r="L166" s="97" t="s">
        <v>323</v>
      </c>
      <c r="M166" s="97" t="s">
        <v>324</v>
      </c>
      <c r="N166" s="97" t="s">
        <v>325</v>
      </c>
      <c r="O166" s="316" t="s">
        <v>325</v>
      </c>
      <c r="P166" s="95">
        <v>0</v>
      </c>
      <c r="Q166" s="96">
        <v>100</v>
      </c>
      <c r="R166" s="99">
        <f t="shared" si="2"/>
        <v>100</v>
      </c>
      <c r="S166" s="96" t="s">
        <v>326</v>
      </c>
      <c r="T166" s="96">
        <v>0</v>
      </c>
      <c r="U166" s="296">
        <v>0</v>
      </c>
    </row>
    <row r="167" spans="2:21" ht="30.75" hidden="1" customHeight="1">
      <c r="B167" s="297" t="s">
        <v>315</v>
      </c>
      <c r="C167" s="297" t="s">
        <v>327</v>
      </c>
      <c r="D167" s="301" t="s">
        <v>610</v>
      </c>
      <c r="E167" s="332" t="s">
        <v>467</v>
      </c>
      <c r="F167" s="88" t="s">
        <v>170</v>
      </c>
      <c r="G167" s="97" t="s">
        <v>319</v>
      </c>
      <c r="H167" s="306" t="s">
        <v>320</v>
      </c>
      <c r="I167" s="306" t="s">
        <v>411</v>
      </c>
      <c r="J167" s="203">
        <v>1</v>
      </c>
      <c r="K167" s="311" t="s">
        <v>611</v>
      </c>
      <c r="L167" s="97" t="s">
        <v>323</v>
      </c>
      <c r="M167" s="97" t="s">
        <v>336</v>
      </c>
      <c r="N167" s="97" t="s">
        <v>337</v>
      </c>
      <c r="O167" s="316" t="s">
        <v>337</v>
      </c>
      <c r="P167" s="95">
        <v>0</v>
      </c>
      <c r="Q167" s="96">
        <v>3000</v>
      </c>
      <c r="R167" s="99">
        <f t="shared" si="2"/>
        <v>3000</v>
      </c>
      <c r="S167" s="96" t="s">
        <v>326</v>
      </c>
      <c r="T167" s="96">
        <v>0</v>
      </c>
      <c r="U167" s="296">
        <v>0</v>
      </c>
    </row>
    <row r="168" spans="2:21" ht="30.75" hidden="1" customHeight="1">
      <c r="B168" s="297" t="s">
        <v>315</v>
      </c>
      <c r="C168" s="297" t="s">
        <v>532</v>
      </c>
      <c r="D168" s="301" t="s">
        <v>610</v>
      </c>
      <c r="E168" s="332" t="s">
        <v>467</v>
      </c>
      <c r="F168" s="88" t="s">
        <v>170</v>
      </c>
      <c r="G168" s="97" t="s">
        <v>319</v>
      </c>
      <c r="H168" s="306" t="s">
        <v>320</v>
      </c>
      <c r="I168" s="306" t="s">
        <v>411</v>
      </c>
      <c r="J168" s="203">
        <v>1</v>
      </c>
      <c r="K168" s="311" t="s">
        <v>611</v>
      </c>
      <c r="L168" s="97" t="s">
        <v>323</v>
      </c>
      <c r="M168" s="97" t="s">
        <v>336</v>
      </c>
      <c r="N168" s="97" t="s">
        <v>337</v>
      </c>
      <c r="O168" s="316" t="s">
        <v>337</v>
      </c>
      <c r="P168" s="95">
        <v>0</v>
      </c>
      <c r="Q168" s="96">
        <v>1000</v>
      </c>
      <c r="R168" s="99">
        <f t="shared" si="2"/>
        <v>1000</v>
      </c>
      <c r="S168" s="96" t="s">
        <v>326</v>
      </c>
      <c r="T168" s="96">
        <v>0</v>
      </c>
      <c r="U168" s="296">
        <v>0</v>
      </c>
    </row>
    <row r="169" spans="2:21" ht="30.75" hidden="1" customHeight="1">
      <c r="B169" s="297" t="s">
        <v>315</v>
      </c>
      <c r="C169" s="297" t="s">
        <v>388</v>
      </c>
      <c r="D169" s="301" t="s">
        <v>612</v>
      </c>
      <c r="E169" s="332" t="s">
        <v>467</v>
      </c>
      <c r="F169" s="88" t="s">
        <v>170</v>
      </c>
      <c r="G169" s="97" t="s">
        <v>319</v>
      </c>
      <c r="H169" s="306" t="s">
        <v>320</v>
      </c>
      <c r="I169" s="306" t="s">
        <v>371</v>
      </c>
      <c r="J169" s="203">
        <v>1</v>
      </c>
      <c r="K169" s="311" t="s">
        <v>613</v>
      </c>
      <c r="L169" s="97" t="s">
        <v>323</v>
      </c>
      <c r="M169" s="97" t="s">
        <v>336</v>
      </c>
      <c r="N169" s="97" t="s">
        <v>337</v>
      </c>
      <c r="O169" s="316" t="s">
        <v>601</v>
      </c>
      <c r="P169" s="95">
        <v>0</v>
      </c>
      <c r="Q169" s="96">
        <v>180</v>
      </c>
      <c r="R169" s="99">
        <f t="shared" si="2"/>
        <v>180</v>
      </c>
      <c r="S169" s="96" t="s">
        <v>326</v>
      </c>
      <c r="T169" s="96">
        <v>0</v>
      </c>
      <c r="U169" s="296">
        <v>0</v>
      </c>
    </row>
    <row r="170" spans="2:21" ht="30.75" hidden="1" customHeight="1">
      <c r="B170" s="297" t="s">
        <v>315</v>
      </c>
      <c r="C170" s="297" t="s">
        <v>327</v>
      </c>
      <c r="D170" s="301" t="s">
        <v>612</v>
      </c>
      <c r="E170" s="332" t="s">
        <v>467</v>
      </c>
      <c r="F170" s="88" t="s">
        <v>170</v>
      </c>
      <c r="G170" s="97" t="s">
        <v>319</v>
      </c>
      <c r="H170" s="306" t="s">
        <v>320</v>
      </c>
      <c r="I170" s="306" t="s">
        <v>371</v>
      </c>
      <c r="J170" s="203">
        <v>1</v>
      </c>
      <c r="K170" s="311" t="s">
        <v>614</v>
      </c>
      <c r="L170" s="97" t="s">
        <v>323</v>
      </c>
      <c r="M170" s="97" t="s">
        <v>336</v>
      </c>
      <c r="N170" s="97" t="s">
        <v>337</v>
      </c>
      <c r="O170" s="316" t="s">
        <v>431</v>
      </c>
      <c r="P170" s="95">
        <v>0</v>
      </c>
      <c r="Q170" s="96">
        <v>200</v>
      </c>
      <c r="R170" s="99">
        <f t="shared" si="2"/>
        <v>200</v>
      </c>
      <c r="S170" s="96" t="s">
        <v>326</v>
      </c>
      <c r="T170" s="96">
        <v>0</v>
      </c>
      <c r="U170" s="296">
        <v>0</v>
      </c>
    </row>
    <row r="171" spans="2:21" ht="30.75" hidden="1" customHeight="1">
      <c r="B171" s="297" t="s">
        <v>315</v>
      </c>
      <c r="C171" s="297" t="s">
        <v>532</v>
      </c>
      <c r="D171" s="301" t="s">
        <v>612</v>
      </c>
      <c r="E171" s="332" t="s">
        <v>467</v>
      </c>
      <c r="F171" s="88" t="s">
        <v>170</v>
      </c>
      <c r="G171" s="97" t="s">
        <v>319</v>
      </c>
      <c r="H171" s="306" t="s">
        <v>320</v>
      </c>
      <c r="I171" s="306" t="s">
        <v>371</v>
      </c>
      <c r="J171" s="203">
        <v>1</v>
      </c>
      <c r="K171" s="311" t="s">
        <v>615</v>
      </c>
      <c r="L171" s="97" t="s">
        <v>323</v>
      </c>
      <c r="M171" s="97" t="s">
        <v>336</v>
      </c>
      <c r="N171" s="97" t="s">
        <v>337</v>
      </c>
      <c r="O171" s="316" t="s">
        <v>565</v>
      </c>
      <c r="P171" s="95">
        <v>0</v>
      </c>
      <c r="Q171" s="96">
        <v>170</v>
      </c>
      <c r="R171" s="99">
        <f t="shared" si="2"/>
        <v>170</v>
      </c>
      <c r="S171" s="96" t="s">
        <v>326</v>
      </c>
      <c r="T171" s="96">
        <v>0</v>
      </c>
      <c r="U171" s="296">
        <v>0</v>
      </c>
    </row>
    <row r="172" spans="2:21" ht="30.75" customHeight="1">
      <c r="B172" s="297" t="s">
        <v>315</v>
      </c>
      <c r="C172" s="297" t="s">
        <v>500</v>
      </c>
      <c r="D172" s="301" t="s">
        <v>616</v>
      </c>
      <c r="E172" s="332" t="s">
        <v>467</v>
      </c>
      <c r="F172" s="88" t="s">
        <v>203</v>
      </c>
      <c r="G172" s="97" t="s">
        <v>319</v>
      </c>
      <c r="H172" s="306" t="s">
        <v>320</v>
      </c>
      <c r="I172" s="306" t="s">
        <v>321</v>
      </c>
      <c r="J172" s="203">
        <v>1</v>
      </c>
      <c r="K172" s="311" t="s">
        <v>617</v>
      </c>
      <c r="L172" s="97" t="s">
        <v>323</v>
      </c>
      <c r="M172" s="97" t="s">
        <v>336</v>
      </c>
      <c r="N172" s="97" t="s">
        <v>337</v>
      </c>
      <c r="O172" s="316" t="s">
        <v>565</v>
      </c>
      <c r="P172" s="95">
        <v>0</v>
      </c>
      <c r="Q172" s="96">
        <v>3000</v>
      </c>
      <c r="R172" s="99">
        <f t="shared" si="2"/>
        <v>3000</v>
      </c>
      <c r="S172" s="96" t="s">
        <v>326</v>
      </c>
      <c r="T172" s="96">
        <v>0</v>
      </c>
      <c r="U172" s="296">
        <v>0</v>
      </c>
    </row>
    <row r="173" spans="2:21" ht="30.75" customHeight="1">
      <c r="B173" s="297" t="s">
        <v>315</v>
      </c>
      <c r="C173" s="297" t="s">
        <v>495</v>
      </c>
      <c r="D173" s="301" t="s">
        <v>616</v>
      </c>
      <c r="E173" s="332" t="s">
        <v>467</v>
      </c>
      <c r="F173" s="88" t="s">
        <v>170</v>
      </c>
      <c r="G173" s="97" t="s">
        <v>319</v>
      </c>
      <c r="H173" s="306" t="s">
        <v>320</v>
      </c>
      <c r="I173" s="306" t="s">
        <v>321</v>
      </c>
      <c r="J173" s="203">
        <v>1</v>
      </c>
      <c r="K173" s="311" t="s">
        <v>618</v>
      </c>
      <c r="L173" s="97" t="s">
        <v>323</v>
      </c>
      <c r="M173" s="97" t="s">
        <v>336</v>
      </c>
      <c r="N173" s="97" t="s">
        <v>337</v>
      </c>
      <c r="O173" s="316" t="s">
        <v>337</v>
      </c>
      <c r="P173" s="95">
        <v>0</v>
      </c>
      <c r="Q173" s="96">
        <v>2500</v>
      </c>
      <c r="R173" s="99">
        <f t="shared" si="2"/>
        <v>2500</v>
      </c>
      <c r="S173" s="96" t="s">
        <v>326</v>
      </c>
      <c r="T173" s="96">
        <v>0</v>
      </c>
      <c r="U173" s="296">
        <v>0</v>
      </c>
    </row>
    <row r="174" spans="2:21" ht="30.75" customHeight="1">
      <c r="B174" s="297" t="s">
        <v>315</v>
      </c>
      <c r="C174" s="297" t="s">
        <v>471</v>
      </c>
      <c r="D174" s="301" t="s">
        <v>616</v>
      </c>
      <c r="E174" s="332" t="s">
        <v>467</v>
      </c>
      <c r="F174" s="88" t="s">
        <v>170</v>
      </c>
      <c r="G174" s="97" t="s">
        <v>319</v>
      </c>
      <c r="H174" s="306" t="s">
        <v>320</v>
      </c>
      <c r="I174" s="306" t="s">
        <v>321</v>
      </c>
      <c r="J174" s="203">
        <v>1</v>
      </c>
      <c r="K174" s="311" t="s">
        <v>619</v>
      </c>
      <c r="L174" s="97" t="s">
        <v>323</v>
      </c>
      <c r="M174" s="97" t="s">
        <v>336</v>
      </c>
      <c r="N174" s="97" t="s">
        <v>551</v>
      </c>
      <c r="O174" s="316" t="s">
        <v>552</v>
      </c>
      <c r="P174" s="95">
        <v>0</v>
      </c>
      <c r="Q174" s="96">
        <v>4000</v>
      </c>
      <c r="R174" s="99">
        <f t="shared" si="2"/>
        <v>4000</v>
      </c>
      <c r="S174" s="96" t="s">
        <v>326</v>
      </c>
      <c r="T174" s="96">
        <v>0</v>
      </c>
      <c r="U174" s="296">
        <v>0</v>
      </c>
    </row>
    <row r="175" spans="2:21" ht="30.75" customHeight="1">
      <c r="B175" s="297" t="s">
        <v>315</v>
      </c>
      <c r="C175" s="297" t="s">
        <v>485</v>
      </c>
      <c r="D175" s="301" t="s">
        <v>616</v>
      </c>
      <c r="E175" s="332" t="s">
        <v>467</v>
      </c>
      <c r="F175" s="88" t="s">
        <v>170</v>
      </c>
      <c r="G175" s="97" t="s">
        <v>319</v>
      </c>
      <c r="H175" s="306" t="s">
        <v>320</v>
      </c>
      <c r="I175" s="306" t="s">
        <v>321</v>
      </c>
      <c r="J175" s="203">
        <v>1</v>
      </c>
      <c r="K175" s="311" t="s">
        <v>620</v>
      </c>
      <c r="L175" s="97" t="s">
        <v>323</v>
      </c>
      <c r="M175" s="97" t="s">
        <v>336</v>
      </c>
      <c r="N175" s="97" t="s">
        <v>337</v>
      </c>
      <c r="O175" s="316" t="s">
        <v>536</v>
      </c>
      <c r="P175" s="95">
        <v>0</v>
      </c>
      <c r="Q175" s="96">
        <v>1500</v>
      </c>
      <c r="R175" s="99">
        <f t="shared" si="2"/>
        <v>1500</v>
      </c>
      <c r="S175" s="96" t="s">
        <v>326</v>
      </c>
      <c r="T175" s="96">
        <v>0</v>
      </c>
      <c r="U175" s="296">
        <v>0</v>
      </c>
    </row>
    <row r="176" spans="2:21" ht="30.75" customHeight="1">
      <c r="B176" s="297" t="s">
        <v>315</v>
      </c>
      <c r="C176" s="297" t="s">
        <v>476</v>
      </c>
      <c r="D176" s="301" t="s">
        <v>616</v>
      </c>
      <c r="E176" s="332" t="s">
        <v>467</v>
      </c>
      <c r="F176" s="88" t="s">
        <v>170</v>
      </c>
      <c r="G176" s="97" t="s">
        <v>319</v>
      </c>
      <c r="H176" s="306" t="s">
        <v>320</v>
      </c>
      <c r="I176" s="306" t="s">
        <v>321</v>
      </c>
      <c r="J176" s="203">
        <v>1</v>
      </c>
      <c r="K176" s="311" t="s">
        <v>621</v>
      </c>
      <c r="L176" s="97" t="s">
        <v>323</v>
      </c>
      <c r="M176" s="97" t="s">
        <v>336</v>
      </c>
      <c r="N176" s="97" t="s">
        <v>337</v>
      </c>
      <c r="O176" s="316" t="s">
        <v>561</v>
      </c>
      <c r="P176" s="95">
        <v>0</v>
      </c>
      <c r="Q176" s="96">
        <v>4500</v>
      </c>
      <c r="R176" s="99">
        <f t="shared" si="2"/>
        <v>4500</v>
      </c>
      <c r="S176" s="96" t="s">
        <v>326</v>
      </c>
      <c r="T176" s="96">
        <v>0</v>
      </c>
      <c r="U176" s="296">
        <v>0</v>
      </c>
    </row>
    <row r="177" spans="2:21" ht="30.75" customHeight="1">
      <c r="B177" s="297" t="s">
        <v>315</v>
      </c>
      <c r="C177" s="297" t="s">
        <v>316</v>
      </c>
      <c r="D177" s="301" t="s">
        <v>616</v>
      </c>
      <c r="E177" s="332" t="s">
        <v>467</v>
      </c>
      <c r="F177" s="88" t="s">
        <v>170</v>
      </c>
      <c r="G177" s="97" t="s">
        <v>319</v>
      </c>
      <c r="H177" s="306" t="s">
        <v>320</v>
      </c>
      <c r="I177" s="306" t="s">
        <v>321</v>
      </c>
      <c r="J177" s="203">
        <v>1</v>
      </c>
      <c r="K177" s="311" t="s">
        <v>622</v>
      </c>
      <c r="L177" s="97" t="s">
        <v>323</v>
      </c>
      <c r="M177" s="97" t="s">
        <v>336</v>
      </c>
      <c r="N177" s="97" t="s">
        <v>337</v>
      </c>
      <c r="O177" s="316" t="s">
        <v>571</v>
      </c>
      <c r="P177" s="95">
        <v>0</v>
      </c>
      <c r="Q177" s="96">
        <v>5000</v>
      </c>
      <c r="R177" s="99">
        <f t="shared" si="2"/>
        <v>5000</v>
      </c>
      <c r="S177" s="96" t="s">
        <v>326</v>
      </c>
      <c r="T177" s="96">
        <v>0</v>
      </c>
      <c r="U177" s="296">
        <v>0</v>
      </c>
    </row>
    <row r="178" spans="2:21" ht="30.75" customHeight="1">
      <c r="B178" s="297" t="s">
        <v>315</v>
      </c>
      <c r="C178" s="297" t="s">
        <v>490</v>
      </c>
      <c r="D178" s="301" t="s">
        <v>616</v>
      </c>
      <c r="E178" s="332" t="s">
        <v>467</v>
      </c>
      <c r="F178" s="88" t="s">
        <v>170</v>
      </c>
      <c r="G178" s="97" t="s">
        <v>319</v>
      </c>
      <c r="H178" s="306" t="s">
        <v>320</v>
      </c>
      <c r="I178" s="306" t="s">
        <v>321</v>
      </c>
      <c r="J178" s="203">
        <v>1</v>
      </c>
      <c r="K178" s="311" t="s">
        <v>623</v>
      </c>
      <c r="L178" s="97" t="s">
        <v>323</v>
      </c>
      <c r="M178" s="97" t="s">
        <v>336</v>
      </c>
      <c r="N178" s="97" t="s">
        <v>530</v>
      </c>
      <c r="O178" s="316" t="s">
        <v>534</v>
      </c>
      <c r="P178" s="95">
        <v>0</v>
      </c>
      <c r="Q178" s="96">
        <v>3000</v>
      </c>
      <c r="R178" s="99">
        <f t="shared" si="2"/>
        <v>3000</v>
      </c>
      <c r="S178" s="96" t="s">
        <v>326</v>
      </c>
      <c r="T178" s="96">
        <v>0</v>
      </c>
      <c r="U178" s="296">
        <v>0</v>
      </c>
    </row>
    <row r="179" spans="2:21" ht="30.75" customHeight="1">
      <c r="B179" s="297" t="s">
        <v>315</v>
      </c>
      <c r="C179" s="297" t="s">
        <v>394</v>
      </c>
      <c r="D179" s="301" t="s">
        <v>616</v>
      </c>
      <c r="E179" s="332" t="s">
        <v>467</v>
      </c>
      <c r="F179" s="88" t="s">
        <v>170</v>
      </c>
      <c r="G179" s="97" t="s">
        <v>319</v>
      </c>
      <c r="H179" s="306" t="s">
        <v>320</v>
      </c>
      <c r="I179" s="306" t="s">
        <v>321</v>
      </c>
      <c r="J179" s="203">
        <v>1</v>
      </c>
      <c r="K179" s="311" t="s">
        <v>624</v>
      </c>
      <c r="L179" s="97" t="s">
        <v>323</v>
      </c>
      <c r="M179" s="97" t="s">
        <v>336</v>
      </c>
      <c r="N179" s="97" t="s">
        <v>337</v>
      </c>
      <c r="O179" s="316" t="s">
        <v>526</v>
      </c>
      <c r="P179" s="95">
        <v>0</v>
      </c>
      <c r="Q179" s="96">
        <v>2500</v>
      </c>
      <c r="R179" s="99">
        <f t="shared" si="2"/>
        <v>2500</v>
      </c>
      <c r="S179" s="96" t="s">
        <v>326</v>
      </c>
      <c r="T179" s="96">
        <v>0</v>
      </c>
      <c r="U179" s="296">
        <v>0</v>
      </c>
    </row>
    <row r="180" spans="2:21" ht="30.75" customHeight="1">
      <c r="B180" s="297" t="s">
        <v>315</v>
      </c>
      <c r="C180" s="297" t="s">
        <v>396</v>
      </c>
      <c r="D180" s="301" t="s">
        <v>616</v>
      </c>
      <c r="E180" s="332" t="s">
        <v>467</v>
      </c>
      <c r="F180" s="88" t="s">
        <v>170</v>
      </c>
      <c r="G180" s="97" t="s">
        <v>319</v>
      </c>
      <c r="H180" s="306" t="s">
        <v>320</v>
      </c>
      <c r="I180" s="306" t="s">
        <v>321</v>
      </c>
      <c r="J180" s="203">
        <v>1</v>
      </c>
      <c r="K180" s="311" t="s">
        <v>625</v>
      </c>
      <c r="L180" s="97" t="s">
        <v>323</v>
      </c>
      <c r="M180" s="97" t="s">
        <v>336</v>
      </c>
      <c r="N180" s="97" t="s">
        <v>337</v>
      </c>
      <c r="O180" s="316" t="s">
        <v>518</v>
      </c>
      <c r="P180" s="95">
        <v>0</v>
      </c>
      <c r="Q180" s="96">
        <v>6500</v>
      </c>
      <c r="R180" s="99">
        <f t="shared" si="2"/>
        <v>6500</v>
      </c>
      <c r="S180" s="96" t="s">
        <v>326</v>
      </c>
      <c r="T180" s="96">
        <v>0</v>
      </c>
      <c r="U180" s="296">
        <v>0</v>
      </c>
    </row>
    <row r="181" spans="2:21" ht="30.75" customHeight="1">
      <c r="B181" s="297" t="s">
        <v>315</v>
      </c>
      <c r="C181" s="297" t="s">
        <v>398</v>
      </c>
      <c r="D181" s="301" t="s">
        <v>616</v>
      </c>
      <c r="E181" s="332" t="s">
        <v>467</v>
      </c>
      <c r="F181" s="88" t="s">
        <v>170</v>
      </c>
      <c r="G181" s="97" t="s">
        <v>319</v>
      </c>
      <c r="H181" s="306" t="s">
        <v>320</v>
      </c>
      <c r="I181" s="306" t="s">
        <v>321</v>
      </c>
      <c r="J181" s="203">
        <v>1</v>
      </c>
      <c r="K181" s="311" t="s">
        <v>626</v>
      </c>
      <c r="L181" s="97" t="s">
        <v>323</v>
      </c>
      <c r="M181" s="97" t="s">
        <v>336</v>
      </c>
      <c r="N181" s="97" t="s">
        <v>627</v>
      </c>
      <c r="O181" s="316" t="s">
        <v>541</v>
      </c>
      <c r="P181" s="95">
        <v>0</v>
      </c>
      <c r="Q181" s="96">
        <v>4000</v>
      </c>
      <c r="R181" s="99">
        <f t="shared" si="2"/>
        <v>4000</v>
      </c>
      <c r="S181" s="96" t="s">
        <v>326</v>
      </c>
      <c r="T181" s="96">
        <v>0</v>
      </c>
      <c r="U181" s="296">
        <v>0</v>
      </c>
    </row>
    <row r="182" spans="2:21" ht="30.75" customHeight="1">
      <c r="B182" s="297" t="s">
        <v>315</v>
      </c>
      <c r="C182" s="297" t="s">
        <v>400</v>
      </c>
      <c r="D182" s="301" t="s">
        <v>616</v>
      </c>
      <c r="E182" s="332" t="s">
        <v>467</v>
      </c>
      <c r="F182" s="88" t="s">
        <v>170</v>
      </c>
      <c r="G182" s="97" t="s">
        <v>319</v>
      </c>
      <c r="H182" s="306" t="s">
        <v>320</v>
      </c>
      <c r="I182" s="306" t="s">
        <v>321</v>
      </c>
      <c r="J182" s="203">
        <v>1</v>
      </c>
      <c r="K182" s="311" t="s">
        <v>628</v>
      </c>
      <c r="L182" s="97" t="s">
        <v>323</v>
      </c>
      <c r="M182" s="97" t="s">
        <v>336</v>
      </c>
      <c r="N182" s="97" t="s">
        <v>523</v>
      </c>
      <c r="O182" s="316" t="s">
        <v>524</v>
      </c>
      <c r="P182" s="95">
        <v>0</v>
      </c>
      <c r="Q182" s="96">
        <v>5000</v>
      </c>
      <c r="R182" s="99">
        <f t="shared" si="2"/>
        <v>5000</v>
      </c>
      <c r="S182" s="96" t="s">
        <v>326</v>
      </c>
      <c r="T182" s="96">
        <v>0</v>
      </c>
      <c r="U182" s="296">
        <v>0</v>
      </c>
    </row>
    <row r="183" spans="2:21" ht="30.75" customHeight="1">
      <c r="B183" s="297" t="s">
        <v>315</v>
      </c>
      <c r="C183" s="297" t="s">
        <v>629</v>
      </c>
      <c r="D183" s="301" t="s">
        <v>616</v>
      </c>
      <c r="E183" s="332" t="s">
        <v>467</v>
      </c>
      <c r="F183" s="88" t="s">
        <v>170</v>
      </c>
      <c r="G183" s="97" t="s">
        <v>319</v>
      </c>
      <c r="H183" s="306" t="s">
        <v>320</v>
      </c>
      <c r="I183" s="306" t="s">
        <v>321</v>
      </c>
      <c r="J183" s="203">
        <v>1</v>
      </c>
      <c r="K183" s="311" t="s">
        <v>630</v>
      </c>
      <c r="L183" s="97" t="s">
        <v>323</v>
      </c>
      <c r="M183" s="97" t="s">
        <v>336</v>
      </c>
      <c r="N183" s="97" t="s">
        <v>337</v>
      </c>
      <c r="O183" s="316" t="s">
        <v>545</v>
      </c>
      <c r="P183" s="95">
        <v>0</v>
      </c>
      <c r="Q183" s="96">
        <v>3000</v>
      </c>
      <c r="R183" s="99">
        <f t="shared" si="2"/>
        <v>3000</v>
      </c>
      <c r="S183" s="96" t="s">
        <v>326</v>
      </c>
      <c r="T183" s="96">
        <v>0</v>
      </c>
      <c r="U183" s="296">
        <v>0</v>
      </c>
    </row>
    <row r="184" spans="2:21" ht="30.75" customHeight="1">
      <c r="B184" s="297" t="s">
        <v>315</v>
      </c>
      <c r="C184" s="297" t="s">
        <v>388</v>
      </c>
      <c r="D184" s="301" t="s">
        <v>616</v>
      </c>
      <c r="E184" s="332" t="s">
        <v>467</v>
      </c>
      <c r="F184" s="88" t="s">
        <v>170</v>
      </c>
      <c r="G184" s="97" t="s">
        <v>319</v>
      </c>
      <c r="H184" s="306" t="s">
        <v>320</v>
      </c>
      <c r="I184" s="306" t="s">
        <v>321</v>
      </c>
      <c r="J184" s="203">
        <v>1</v>
      </c>
      <c r="K184" s="311" t="s">
        <v>631</v>
      </c>
      <c r="L184" s="97" t="s">
        <v>323</v>
      </c>
      <c r="M184" s="97" t="s">
        <v>336</v>
      </c>
      <c r="N184" s="97" t="s">
        <v>337</v>
      </c>
      <c r="O184" s="316" t="s">
        <v>554</v>
      </c>
      <c r="P184" s="95">
        <v>0</v>
      </c>
      <c r="Q184" s="96">
        <v>2000</v>
      </c>
      <c r="R184" s="99">
        <f t="shared" si="2"/>
        <v>2000</v>
      </c>
      <c r="S184" s="96" t="s">
        <v>326</v>
      </c>
      <c r="T184" s="96">
        <v>0</v>
      </c>
      <c r="U184" s="296">
        <v>0</v>
      </c>
    </row>
    <row r="185" spans="2:21" ht="30.75" customHeight="1">
      <c r="B185" s="297" t="s">
        <v>315</v>
      </c>
      <c r="C185" s="297" t="s">
        <v>327</v>
      </c>
      <c r="D185" s="301" t="s">
        <v>616</v>
      </c>
      <c r="E185" s="332" t="s">
        <v>467</v>
      </c>
      <c r="F185" s="88" t="s">
        <v>170</v>
      </c>
      <c r="G185" s="97" t="s">
        <v>319</v>
      </c>
      <c r="H185" s="306" t="s">
        <v>320</v>
      </c>
      <c r="I185" s="306" t="s">
        <v>321</v>
      </c>
      <c r="J185" s="203">
        <v>1</v>
      </c>
      <c r="K185" s="311" t="s">
        <v>632</v>
      </c>
      <c r="L185" s="97" t="s">
        <v>323</v>
      </c>
      <c r="M185" s="97" t="s">
        <v>336</v>
      </c>
      <c r="N185" s="97" t="s">
        <v>530</v>
      </c>
      <c r="O185" s="316" t="s">
        <v>549</v>
      </c>
      <c r="P185" s="95">
        <v>0</v>
      </c>
      <c r="Q185" s="96">
        <v>1500</v>
      </c>
      <c r="R185" s="99">
        <f t="shared" si="2"/>
        <v>1500</v>
      </c>
      <c r="S185" s="96" t="s">
        <v>326</v>
      </c>
      <c r="T185" s="96">
        <v>0</v>
      </c>
      <c r="U185" s="296">
        <v>0</v>
      </c>
    </row>
    <row r="186" spans="2:21" ht="30.75" customHeight="1">
      <c r="B186" s="297" t="s">
        <v>315</v>
      </c>
      <c r="C186" s="297" t="s">
        <v>532</v>
      </c>
      <c r="D186" s="301" t="s">
        <v>616</v>
      </c>
      <c r="E186" s="332" t="s">
        <v>467</v>
      </c>
      <c r="F186" s="88" t="s">
        <v>170</v>
      </c>
      <c r="G186" s="97" t="s">
        <v>319</v>
      </c>
      <c r="H186" s="306" t="s">
        <v>320</v>
      </c>
      <c r="I186" s="306" t="s">
        <v>321</v>
      </c>
      <c r="J186" s="203">
        <v>1</v>
      </c>
      <c r="K186" s="311" t="s">
        <v>633</v>
      </c>
      <c r="L186" s="97" t="s">
        <v>323</v>
      </c>
      <c r="M186" s="97" t="s">
        <v>336</v>
      </c>
      <c r="N186" s="97" t="s">
        <v>337</v>
      </c>
      <c r="O186" s="316" t="s">
        <v>510</v>
      </c>
      <c r="P186" s="95">
        <v>0</v>
      </c>
      <c r="Q186" s="96">
        <v>2000</v>
      </c>
      <c r="R186" s="99">
        <f t="shared" si="2"/>
        <v>2000</v>
      </c>
      <c r="S186" s="96" t="s">
        <v>326</v>
      </c>
      <c r="T186" s="96">
        <v>0</v>
      </c>
      <c r="U186" s="296">
        <v>0</v>
      </c>
    </row>
    <row r="187" spans="2:21" ht="30.75" customHeight="1">
      <c r="B187" s="297" t="s">
        <v>315</v>
      </c>
      <c r="C187" s="297" t="s">
        <v>516</v>
      </c>
      <c r="D187" s="301" t="s">
        <v>616</v>
      </c>
      <c r="E187" s="332" t="s">
        <v>467</v>
      </c>
      <c r="F187" s="88" t="s">
        <v>170</v>
      </c>
      <c r="G187" s="97" t="s">
        <v>319</v>
      </c>
      <c r="H187" s="306" t="s">
        <v>320</v>
      </c>
      <c r="I187" s="306" t="s">
        <v>321</v>
      </c>
      <c r="J187" s="203">
        <v>1</v>
      </c>
      <c r="K187" s="311" t="s">
        <v>634</v>
      </c>
      <c r="L187" s="97" t="s">
        <v>323</v>
      </c>
      <c r="M187" s="97" t="s">
        <v>336</v>
      </c>
      <c r="N187" s="97" t="s">
        <v>337</v>
      </c>
      <c r="O187" s="316" t="s">
        <v>601</v>
      </c>
      <c r="P187" s="95">
        <v>0</v>
      </c>
      <c r="Q187" s="96">
        <v>1500</v>
      </c>
      <c r="R187" s="99">
        <f t="shared" si="2"/>
        <v>1500</v>
      </c>
      <c r="S187" s="96" t="s">
        <v>326</v>
      </c>
      <c r="T187" s="96">
        <v>0</v>
      </c>
      <c r="U187" s="296">
        <v>0</v>
      </c>
    </row>
    <row r="188" spans="2:21" ht="30.75" customHeight="1">
      <c r="B188" s="297" t="s">
        <v>315</v>
      </c>
      <c r="C188" s="297" t="s">
        <v>572</v>
      </c>
      <c r="D188" s="301" t="s">
        <v>616</v>
      </c>
      <c r="E188" s="332" t="s">
        <v>467</v>
      </c>
      <c r="F188" s="88" t="s">
        <v>170</v>
      </c>
      <c r="G188" s="97" t="s">
        <v>319</v>
      </c>
      <c r="H188" s="306" t="s">
        <v>320</v>
      </c>
      <c r="I188" s="306" t="s">
        <v>321</v>
      </c>
      <c r="J188" s="203">
        <v>1</v>
      </c>
      <c r="K188" s="311" t="s">
        <v>635</v>
      </c>
      <c r="L188" s="97" t="s">
        <v>323</v>
      </c>
      <c r="M188" s="97" t="s">
        <v>336</v>
      </c>
      <c r="N188" s="97" t="s">
        <v>337</v>
      </c>
      <c r="O188" s="316" t="s">
        <v>636</v>
      </c>
      <c r="P188" s="95">
        <v>0</v>
      </c>
      <c r="Q188" s="96">
        <v>3000</v>
      </c>
      <c r="R188" s="99">
        <f t="shared" si="2"/>
        <v>3000</v>
      </c>
      <c r="S188" s="96" t="s">
        <v>326</v>
      </c>
      <c r="T188" s="96">
        <v>0</v>
      </c>
      <c r="U188" s="296">
        <v>0</v>
      </c>
    </row>
    <row r="189" spans="2:21" ht="30.75" customHeight="1">
      <c r="B189" s="297" t="s">
        <v>315</v>
      </c>
      <c r="C189" s="297" t="s">
        <v>330</v>
      </c>
      <c r="D189" s="301" t="s">
        <v>616</v>
      </c>
      <c r="E189" s="332" t="s">
        <v>467</v>
      </c>
      <c r="F189" s="88" t="s">
        <v>170</v>
      </c>
      <c r="G189" s="97" t="s">
        <v>319</v>
      </c>
      <c r="H189" s="306" t="s">
        <v>320</v>
      </c>
      <c r="I189" s="306" t="s">
        <v>321</v>
      </c>
      <c r="J189" s="203">
        <v>1</v>
      </c>
      <c r="K189" s="311" t="s">
        <v>637</v>
      </c>
      <c r="L189" s="97" t="s">
        <v>323</v>
      </c>
      <c r="M189" s="97" t="s">
        <v>469</v>
      </c>
      <c r="N189" s="97" t="s">
        <v>469</v>
      </c>
      <c r="O189" s="316" t="s">
        <v>543</v>
      </c>
      <c r="P189" s="95">
        <v>0</v>
      </c>
      <c r="Q189" s="96">
        <v>2000</v>
      </c>
      <c r="R189" s="99">
        <f t="shared" si="2"/>
        <v>2000</v>
      </c>
      <c r="S189" s="96" t="s">
        <v>326</v>
      </c>
      <c r="T189" s="96">
        <v>0</v>
      </c>
      <c r="U189" s="296">
        <v>0</v>
      </c>
    </row>
    <row r="190" spans="2:21" ht="30.75" customHeight="1">
      <c r="B190" s="297" t="s">
        <v>315</v>
      </c>
      <c r="C190" s="297" t="s">
        <v>332</v>
      </c>
      <c r="D190" s="301" t="s">
        <v>616</v>
      </c>
      <c r="E190" s="332" t="s">
        <v>467</v>
      </c>
      <c r="F190" s="88" t="s">
        <v>170</v>
      </c>
      <c r="G190" s="97" t="s">
        <v>319</v>
      </c>
      <c r="H190" s="306" t="s">
        <v>320</v>
      </c>
      <c r="I190" s="306" t="s">
        <v>321</v>
      </c>
      <c r="J190" s="203">
        <v>1</v>
      </c>
      <c r="K190" s="311" t="s">
        <v>638</v>
      </c>
      <c r="L190" s="97" t="s">
        <v>323</v>
      </c>
      <c r="M190" s="97" t="s">
        <v>469</v>
      </c>
      <c r="N190" s="97" t="s">
        <v>558</v>
      </c>
      <c r="O190" s="316" t="s">
        <v>559</v>
      </c>
      <c r="P190" s="95">
        <v>0</v>
      </c>
      <c r="Q190" s="96">
        <v>5000</v>
      </c>
      <c r="R190" s="99">
        <f t="shared" si="2"/>
        <v>5000</v>
      </c>
      <c r="S190" s="96" t="s">
        <v>326</v>
      </c>
      <c r="T190" s="96">
        <v>0</v>
      </c>
      <c r="U190" s="296">
        <v>0</v>
      </c>
    </row>
    <row r="191" spans="2:21" ht="30.75" customHeight="1">
      <c r="B191" s="297" t="s">
        <v>315</v>
      </c>
      <c r="C191" s="297" t="s">
        <v>639</v>
      </c>
      <c r="D191" s="301" t="s">
        <v>616</v>
      </c>
      <c r="E191" s="332" t="s">
        <v>467</v>
      </c>
      <c r="F191" s="88" t="s">
        <v>170</v>
      </c>
      <c r="G191" s="97" t="s">
        <v>319</v>
      </c>
      <c r="H191" s="306" t="s">
        <v>320</v>
      </c>
      <c r="I191" s="306" t="s">
        <v>321</v>
      </c>
      <c r="J191" s="203">
        <v>1</v>
      </c>
      <c r="K191" s="311" t="s">
        <v>640</v>
      </c>
      <c r="L191" s="97" t="s">
        <v>323</v>
      </c>
      <c r="M191" s="97" t="s">
        <v>336</v>
      </c>
      <c r="N191" s="97" t="s">
        <v>551</v>
      </c>
      <c r="O191" s="316" t="s">
        <v>551</v>
      </c>
      <c r="P191" s="95">
        <v>0</v>
      </c>
      <c r="Q191" s="96">
        <v>2000</v>
      </c>
      <c r="R191" s="99">
        <f t="shared" si="2"/>
        <v>2000</v>
      </c>
      <c r="S191" s="96" t="s">
        <v>326</v>
      </c>
      <c r="T191" s="96">
        <v>0</v>
      </c>
      <c r="U191" s="296">
        <v>0</v>
      </c>
    </row>
    <row r="192" spans="2:21" ht="30.75" customHeight="1">
      <c r="B192" s="297" t="s">
        <v>315</v>
      </c>
      <c r="C192" s="297" t="s">
        <v>641</v>
      </c>
      <c r="D192" s="301" t="s">
        <v>616</v>
      </c>
      <c r="E192" s="332" t="s">
        <v>467</v>
      </c>
      <c r="F192" s="88" t="s">
        <v>170</v>
      </c>
      <c r="G192" s="97" t="s">
        <v>319</v>
      </c>
      <c r="H192" s="306" t="s">
        <v>320</v>
      </c>
      <c r="I192" s="306" t="s">
        <v>321</v>
      </c>
      <c r="J192" s="203">
        <v>1</v>
      </c>
      <c r="K192" s="311" t="s">
        <v>642</v>
      </c>
      <c r="L192" s="97" t="s">
        <v>323</v>
      </c>
      <c r="M192" s="97" t="s">
        <v>336</v>
      </c>
      <c r="N192" s="97" t="s">
        <v>337</v>
      </c>
      <c r="O192" s="316" t="s">
        <v>556</v>
      </c>
      <c r="P192" s="95">
        <v>0</v>
      </c>
      <c r="Q192" s="96">
        <v>3500</v>
      </c>
      <c r="R192" s="99">
        <f t="shared" si="2"/>
        <v>3500</v>
      </c>
      <c r="S192" s="96" t="s">
        <v>326</v>
      </c>
      <c r="T192" s="96">
        <v>0</v>
      </c>
      <c r="U192" s="296">
        <v>0</v>
      </c>
    </row>
    <row r="193" spans="2:21" ht="30.75" customHeight="1">
      <c r="B193" s="297" t="s">
        <v>315</v>
      </c>
      <c r="C193" s="297" t="s">
        <v>643</v>
      </c>
      <c r="D193" s="301" t="s">
        <v>616</v>
      </c>
      <c r="E193" s="332" t="s">
        <v>467</v>
      </c>
      <c r="F193" s="88" t="s">
        <v>170</v>
      </c>
      <c r="G193" s="97" t="s">
        <v>319</v>
      </c>
      <c r="H193" s="306" t="s">
        <v>320</v>
      </c>
      <c r="I193" s="306" t="s">
        <v>321</v>
      </c>
      <c r="J193" s="203">
        <v>1</v>
      </c>
      <c r="K193" s="311" t="s">
        <v>644</v>
      </c>
      <c r="L193" s="97" t="s">
        <v>323</v>
      </c>
      <c r="M193" s="97" t="s">
        <v>645</v>
      </c>
      <c r="N193" s="97" t="s">
        <v>646</v>
      </c>
      <c r="O193" s="316" t="s">
        <v>647</v>
      </c>
      <c r="P193" s="95">
        <v>0</v>
      </c>
      <c r="Q193" s="96">
        <v>5000</v>
      </c>
      <c r="R193" s="99">
        <f t="shared" si="2"/>
        <v>5000</v>
      </c>
      <c r="S193" s="96" t="s">
        <v>326</v>
      </c>
      <c r="T193" s="96">
        <v>0</v>
      </c>
      <c r="U193" s="296">
        <v>0</v>
      </c>
    </row>
    <row r="194" spans="2:21" ht="30.75" customHeight="1">
      <c r="B194" s="297" t="s">
        <v>315</v>
      </c>
      <c r="C194" s="297" t="s">
        <v>648</v>
      </c>
      <c r="D194" s="301" t="s">
        <v>616</v>
      </c>
      <c r="E194" s="332" t="s">
        <v>467</v>
      </c>
      <c r="F194" s="88" t="s">
        <v>170</v>
      </c>
      <c r="G194" s="97" t="s">
        <v>319</v>
      </c>
      <c r="H194" s="306" t="s">
        <v>320</v>
      </c>
      <c r="I194" s="306" t="s">
        <v>321</v>
      </c>
      <c r="J194" s="203">
        <v>1</v>
      </c>
      <c r="K194" s="311" t="s">
        <v>649</v>
      </c>
      <c r="L194" s="97" t="s">
        <v>323</v>
      </c>
      <c r="M194" s="97" t="s">
        <v>650</v>
      </c>
      <c r="N194" s="97" t="s">
        <v>651</v>
      </c>
      <c r="O194" s="316" t="s">
        <v>652</v>
      </c>
      <c r="P194" s="95">
        <v>0</v>
      </c>
      <c r="Q194" s="96">
        <v>10000</v>
      </c>
      <c r="R194" s="99">
        <f t="shared" si="2"/>
        <v>10000</v>
      </c>
      <c r="S194" s="96" t="s">
        <v>326</v>
      </c>
      <c r="T194" s="96">
        <v>0</v>
      </c>
      <c r="U194" s="296">
        <v>0</v>
      </c>
    </row>
    <row r="195" spans="2:21" ht="30.75" hidden="1" customHeight="1">
      <c r="B195" s="297" t="s">
        <v>315</v>
      </c>
      <c r="C195" s="297" t="s">
        <v>629</v>
      </c>
      <c r="D195" s="301" t="s">
        <v>653</v>
      </c>
      <c r="E195" s="332" t="s">
        <v>467</v>
      </c>
      <c r="F195" s="88" t="s">
        <v>170</v>
      </c>
      <c r="G195" s="97" t="s">
        <v>319</v>
      </c>
      <c r="H195" s="306" t="s">
        <v>320</v>
      </c>
      <c r="I195" s="306" t="s">
        <v>371</v>
      </c>
      <c r="J195" s="203">
        <v>1</v>
      </c>
      <c r="K195" s="311" t="s">
        <v>654</v>
      </c>
      <c r="L195" s="97" t="s">
        <v>323</v>
      </c>
      <c r="M195" s="97" t="s">
        <v>336</v>
      </c>
      <c r="N195" s="97" t="s">
        <v>337</v>
      </c>
      <c r="O195" s="316" t="s">
        <v>655</v>
      </c>
      <c r="P195" s="95">
        <v>0</v>
      </c>
      <c r="Q195" s="96">
        <v>3500</v>
      </c>
      <c r="R195" s="99">
        <f t="shared" si="2"/>
        <v>3500</v>
      </c>
      <c r="S195" s="96" t="s">
        <v>326</v>
      </c>
      <c r="T195" s="96">
        <v>0</v>
      </c>
      <c r="U195" s="296">
        <v>0</v>
      </c>
    </row>
    <row r="196" spans="2:21" ht="30.75" hidden="1" customHeight="1">
      <c r="B196" s="297" t="s">
        <v>315</v>
      </c>
      <c r="C196" s="297" t="s">
        <v>643</v>
      </c>
      <c r="D196" s="301" t="s">
        <v>365</v>
      </c>
      <c r="E196" s="332" t="s">
        <v>467</v>
      </c>
      <c r="F196" s="88" t="s">
        <v>170</v>
      </c>
      <c r="G196" s="97" t="s">
        <v>319</v>
      </c>
      <c r="H196" s="306" t="s">
        <v>320</v>
      </c>
      <c r="I196" s="306" t="s">
        <v>321</v>
      </c>
      <c r="J196" s="203">
        <v>1</v>
      </c>
      <c r="K196" s="311" t="s">
        <v>656</v>
      </c>
      <c r="L196" s="97" t="s">
        <v>323</v>
      </c>
      <c r="M196" s="97" t="s">
        <v>336</v>
      </c>
      <c r="N196" s="97" t="s">
        <v>584</v>
      </c>
      <c r="O196" s="316" t="s">
        <v>584</v>
      </c>
      <c r="P196" s="95">
        <v>0</v>
      </c>
      <c r="Q196" s="96">
        <v>240</v>
      </c>
      <c r="R196" s="99">
        <f t="shared" si="2"/>
        <v>240</v>
      </c>
      <c r="S196" s="96" t="s">
        <v>326</v>
      </c>
      <c r="T196" s="96">
        <v>0</v>
      </c>
      <c r="U196" s="296">
        <v>0</v>
      </c>
    </row>
    <row r="197" spans="2:21" ht="30.75" hidden="1" customHeight="1">
      <c r="B197" s="297" t="s">
        <v>315</v>
      </c>
      <c r="C197" s="297" t="s">
        <v>388</v>
      </c>
      <c r="D197" s="301" t="s">
        <v>435</v>
      </c>
      <c r="E197" s="332" t="s">
        <v>467</v>
      </c>
      <c r="F197" s="88" t="s">
        <v>170</v>
      </c>
      <c r="G197" s="97" t="s">
        <v>319</v>
      </c>
      <c r="H197" s="306" t="s">
        <v>320</v>
      </c>
      <c r="I197" s="306" t="s">
        <v>321</v>
      </c>
      <c r="J197" s="203">
        <v>1</v>
      </c>
      <c r="K197" s="311" t="s">
        <v>656</v>
      </c>
      <c r="L197" s="97" t="s">
        <v>323</v>
      </c>
      <c r="M197" s="97" t="s">
        <v>336</v>
      </c>
      <c r="N197" s="97" t="s">
        <v>584</v>
      </c>
      <c r="O197" s="316" t="s">
        <v>584</v>
      </c>
      <c r="P197" s="95">
        <v>0</v>
      </c>
      <c r="Q197" s="96">
        <v>430</v>
      </c>
      <c r="R197" s="99">
        <f t="shared" si="2"/>
        <v>430</v>
      </c>
      <c r="S197" s="96" t="s">
        <v>326</v>
      </c>
      <c r="T197" s="96">
        <v>0</v>
      </c>
      <c r="U197" s="296">
        <v>0</v>
      </c>
    </row>
    <row r="198" spans="2:21" ht="30.75" hidden="1" customHeight="1">
      <c r="B198" s="297" t="s">
        <v>315</v>
      </c>
      <c r="C198" s="297" t="s">
        <v>332</v>
      </c>
      <c r="D198" s="301" t="s">
        <v>435</v>
      </c>
      <c r="E198" s="332" t="s">
        <v>467</v>
      </c>
      <c r="F198" s="88" t="s">
        <v>170</v>
      </c>
      <c r="G198" s="97" t="s">
        <v>319</v>
      </c>
      <c r="H198" s="306" t="s">
        <v>320</v>
      </c>
      <c r="I198" s="306" t="s">
        <v>321</v>
      </c>
      <c r="J198" s="203">
        <v>1</v>
      </c>
      <c r="K198" s="311" t="s">
        <v>657</v>
      </c>
      <c r="L198" s="97" t="s">
        <v>323</v>
      </c>
      <c r="M198" s="97" t="s">
        <v>658</v>
      </c>
      <c r="N198" s="97" t="s">
        <v>658</v>
      </c>
      <c r="O198" s="316" t="s">
        <v>659</v>
      </c>
      <c r="P198" s="95">
        <v>0</v>
      </c>
      <c r="Q198" s="96">
        <v>1200</v>
      </c>
      <c r="R198" s="99">
        <f t="shared" si="2"/>
        <v>1200</v>
      </c>
      <c r="S198" s="96" t="s">
        <v>326</v>
      </c>
      <c r="T198" s="96">
        <v>0</v>
      </c>
      <c r="U198" s="296">
        <v>0</v>
      </c>
    </row>
    <row r="199" spans="2:21" ht="30.75" hidden="1" customHeight="1">
      <c r="B199" s="297" t="s">
        <v>315</v>
      </c>
      <c r="C199" s="297" t="s">
        <v>316</v>
      </c>
      <c r="D199" s="301" t="s">
        <v>660</v>
      </c>
      <c r="E199" s="332" t="s">
        <v>467</v>
      </c>
      <c r="F199" s="88" t="s">
        <v>170</v>
      </c>
      <c r="G199" s="97" t="s">
        <v>319</v>
      </c>
      <c r="H199" s="306" t="s">
        <v>320</v>
      </c>
      <c r="I199" s="306" t="s">
        <v>321</v>
      </c>
      <c r="J199" s="203">
        <v>1</v>
      </c>
      <c r="K199" s="311" t="s">
        <v>661</v>
      </c>
      <c r="L199" s="97" t="s">
        <v>323</v>
      </c>
      <c r="M199" s="97" t="s">
        <v>336</v>
      </c>
      <c r="N199" s="97" t="s">
        <v>337</v>
      </c>
      <c r="O199" s="316" t="s">
        <v>515</v>
      </c>
      <c r="P199" s="95">
        <v>0</v>
      </c>
      <c r="Q199" s="96">
        <v>342</v>
      </c>
      <c r="R199" s="99">
        <f t="shared" ref="R199:R262" si="3">SUM(P199:Q199)</f>
        <v>342</v>
      </c>
      <c r="S199" s="96" t="s">
        <v>326</v>
      </c>
      <c r="T199" s="96">
        <v>0</v>
      </c>
      <c r="U199" s="296">
        <v>0</v>
      </c>
    </row>
    <row r="200" spans="2:21" ht="30.75" hidden="1" customHeight="1">
      <c r="B200" s="297" t="s">
        <v>315</v>
      </c>
      <c r="C200" s="297" t="s">
        <v>490</v>
      </c>
      <c r="D200" s="301" t="s">
        <v>660</v>
      </c>
      <c r="E200" s="332" t="s">
        <v>467</v>
      </c>
      <c r="F200" s="88" t="s">
        <v>170</v>
      </c>
      <c r="G200" s="97" t="s">
        <v>319</v>
      </c>
      <c r="H200" s="306" t="s">
        <v>320</v>
      </c>
      <c r="I200" s="306" t="s">
        <v>321</v>
      </c>
      <c r="J200" s="203">
        <v>1</v>
      </c>
      <c r="K200" s="311" t="s">
        <v>598</v>
      </c>
      <c r="L200" s="97" t="s">
        <v>323</v>
      </c>
      <c r="M200" s="97" t="s">
        <v>336</v>
      </c>
      <c r="N200" s="97" t="s">
        <v>540</v>
      </c>
      <c r="O200" s="316" t="s">
        <v>541</v>
      </c>
      <c r="P200" s="95">
        <v>0</v>
      </c>
      <c r="Q200" s="96">
        <v>240</v>
      </c>
      <c r="R200" s="99">
        <f t="shared" si="3"/>
        <v>240</v>
      </c>
      <c r="S200" s="96" t="s">
        <v>326</v>
      </c>
      <c r="T200" s="96">
        <v>0</v>
      </c>
      <c r="U200" s="296">
        <v>0</v>
      </c>
    </row>
    <row r="201" spans="2:21" ht="30.75" hidden="1" customHeight="1">
      <c r="B201" s="297" t="s">
        <v>315</v>
      </c>
      <c r="C201" s="297" t="s">
        <v>394</v>
      </c>
      <c r="D201" s="301" t="s">
        <v>660</v>
      </c>
      <c r="E201" s="332" t="s">
        <v>467</v>
      </c>
      <c r="F201" s="88" t="s">
        <v>170</v>
      </c>
      <c r="G201" s="97" t="s">
        <v>319</v>
      </c>
      <c r="H201" s="306" t="s">
        <v>320</v>
      </c>
      <c r="I201" s="306" t="s">
        <v>321</v>
      </c>
      <c r="J201" s="203">
        <v>1</v>
      </c>
      <c r="K201" s="311" t="s">
        <v>662</v>
      </c>
      <c r="L201" s="97" t="s">
        <v>323</v>
      </c>
      <c r="M201" s="97" t="s">
        <v>336</v>
      </c>
      <c r="N201" s="97" t="s">
        <v>337</v>
      </c>
      <c r="O201" s="316" t="s">
        <v>554</v>
      </c>
      <c r="P201" s="95">
        <v>0</v>
      </c>
      <c r="Q201" s="96">
        <v>1620</v>
      </c>
      <c r="R201" s="99">
        <f t="shared" si="3"/>
        <v>1620</v>
      </c>
      <c r="S201" s="96" t="s">
        <v>326</v>
      </c>
      <c r="T201" s="96">
        <v>0</v>
      </c>
      <c r="U201" s="296">
        <v>0</v>
      </c>
    </row>
    <row r="202" spans="2:21" ht="30.75" hidden="1" customHeight="1">
      <c r="B202" s="297" t="s">
        <v>315</v>
      </c>
      <c r="C202" s="297" t="s">
        <v>396</v>
      </c>
      <c r="D202" s="301" t="s">
        <v>660</v>
      </c>
      <c r="E202" s="332" t="s">
        <v>467</v>
      </c>
      <c r="F202" s="88" t="s">
        <v>170</v>
      </c>
      <c r="G202" s="97" t="s">
        <v>319</v>
      </c>
      <c r="H202" s="306" t="s">
        <v>320</v>
      </c>
      <c r="I202" s="306" t="s">
        <v>321</v>
      </c>
      <c r="J202" s="203">
        <v>1</v>
      </c>
      <c r="K202" s="311" t="s">
        <v>663</v>
      </c>
      <c r="L202" s="97" t="s">
        <v>323</v>
      </c>
      <c r="M202" s="97" t="s">
        <v>336</v>
      </c>
      <c r="N202" s="97" t="s">
        <v>530</v>
      </c>
      <c r="O202" s="316" t="s">
        <v>549</v>
      </c>
      <c r="P202" s="95">
        <v>0</v>
      </c>
      <c r="Q202" s="96">
        <v>600</v>
      </c>
      <c r="R202" s="99">
        <f t="shared" si="3"/>
        <v>600</v>
      </c>
      <c r="S202" s="96" t="s">
        <v>326</v>
      </c>
      <c r="T202" s="96">
        <v>0</v>
      </c>
      <c r="U202" s="296">
        <v>0</v>
      </c>
    </row>
    <row r="203" spans="2:21" ht="30.75" hidden="1" customHeight="1">
      <c r="B203" s="297" t="s">
        <v>315</v>
      </c>
      <c r="C203" s="297" t="s">
        <v>398</v>
      </c>
      <c r="D203" s="301" t="s">
        <v>660</v>
      </c>
      <c r="E203" s="332" t="s">
        <v>467</v>
      </c>
      <c r="F203" s="88" t="s">
        <v>170</v>
      </c>
      <c r="G203" s="97" t="s">
        <v>319</v>
      </c>
      <c r="H203" s="306" t="s">
        <v>320</v>
      </c>
      <c r="I203" s="306" t="s">
        <v>321</v>
      </c>
      <c r="J203" s="203">
        <v>1</v>
      </c>
      <c r="K203" s="311" t="s">
        <v>664</v>
      </c>
      <c r="L203" s="97" t="s">
        <v>323</v>
      </c>
      <c r="M203" s="97" t="s">
        <v>336</v>
      </c>
      <c r="N203" s="97" t="s">
        <v>337</v>
      </c>
      <c r="O203" s="316" t="s">
        <v>536</v>
      </c>
      <c r="P203" s="95">
        <v>0</v>
      </c>
      <c r="Q203" s="96">
        <v>620</v>
      </c>
      <c r="R203" s="99">
        <f t="shared" si="3"/>
        <v>620</v>
      </c>
      <c r="S203" s="96" t="s">
        <v>326</v>
      </c>
      <c r="T203" s="96">
        <v>0</v>
      </c>
      <c r="U203" s="296">
        <v>0</v>
      </c>
    </row>
    <row r="204" spans="2:21" ht="30.75" hidden="1" customHeight="1">
      <c r="B204" s="297" t="s">
        <v>315</v>
      </c>
      <c r="C204" s="297" t="s">
        <v>665</v>
      </c>
      <c r="D204" s="301" t="s">
        <v>660</v>
      </c>
      <c r="E204" s="332" t="s">
        <v>467</v>
      </c>
      <c r="F204" s="88" t="s">
        <v>170</v>
      </c>
      <c r="G204" s="97" t="s">
        <v>319</v>
      </c>
      <c r="H204" s="306" t="s">
        <v>320</v>
      </c>
      <c r="I204" s="306" t="s">
        <v>321</v>
      </c>
      <c r="J204" s="203">
        <v>1</v>
      </c>
      <c r="K204" s="311" t="s">
        <v>666</v>
      </c>
      <c r="L204" s="97" t="s">
        <v>323</v>
      </c>
      <c r="M204" s="97" t="s">
        <v>667</v>
      </c>
      <c r="N204" s="97" t="s">
        <v>668</v>
      </c>
      <c r="O204" s="316" t="s">
        <v>669</v>
      </c>
      <c r="P204" s="95">
        <v>0</v>
      </c>
      <c r="Q204" s="96">
        <v>380</v>
      </c>
      <c r="R204" s="99">
        <f t="shared" si="3"/>
        <v>380</v>
      </c>
      <c r="S204" s="96" t="s">
        <v>326</v>
      </c>
      <c r="T204" s="96">
        <v>0</v>
      </c>
      <c r="U204" s="296">
        <v>0</v>
      </c>
    </row>
    <row r="205" spans="2:21" ht="30.75" hidden="1" customHeight="1">
      <c r="B205" s="297" t="s">
        <v>315</v>
      </c>
      <c r="C205" s="297" t="s">
        <v>394</v>
      </c>
      <c r="D205" s="301" t="s">
        <v>433</v>
      </c>
      <c r="E205" s="332" t="s">
        <v>467</v>
      </c>
      <c r="F205" s="88" t="s">
        <v>170</v>
      </c>
      <c r="G205" s="97" t="s">
        <v>319</v>
      </c>
      <c r="H205" s="306" t="s">
        <v>320</v>
      </c>
      <c r="I205" s="306" t="s">
        <v>321</v>
      </c>
      <c r="J205" s="203">
        <v>1</v>
      </c>
      <c r="K205" s="311" t="s">
        <v>670</v>
      </c>
      <c r="L205" s="97" t="s">
        <v>323</v>
      </c>
      <c r="M205" s="97" t="s">
        <v>336</v>
      </c>
      <c r="N205" s="97" t="s">
        <v>337</v>
      </c>
      <c r="O205" s="316" t="s">
        <v>563</v>
      </c>
      <c r="P205" s="95">
        <v>0</v>
      </c>
      <c r="Q205" s="96">
        <v>196</v>
      </c>
      <c r="R205" s="99">
        <f t="shared" si="3"/>
        <v>196</v>
      </c>
      <c r="S205" s="96" t="s">
        <v>326</v>
      </c>
      <c r="T205" s="96">
        <v>0</v>
      </c>
      <c r="U205" s="296">
        <v>0</v>
      </c>
    </row>
    <row r="206" spans="2:21" ht="30.75" hidden="1" customHeight="1">
      <c r="B206" s="297" t="s">
        <v>315</v>
      </c>
      <c r="C206" s="297" t="s">
        <v>532</v>
      </c>
      <c r="D206" s="301" t="s">
        <v>433</v>
      </c>
      <c r="E206" s="332" t="s">
        <v>467</v>
      </c>
      <c r="F206" s="88" t="s">
        <v>170</v>
      </c>
      <c r="G206" s="97" t="s">
        <v>319</v>
      </c>
      <c r="H206" s="306" t="s">
        <v>320</v>
      </c>
      <c r="I206" s="306" t="s">
        <v>321</v>
      </c>
      <c r="J206" s="203">
        <v>1</v>
      </c>
      <c r="K206" s="311" t="s">
        <v>671</v>
      </c>
      <c r="L206" s="97" t="s">
        <v>323</v>
      </c>
      <c r="M206" s="97" t="s">
        <v>336</v>
      </c>
      <c r="N206" s="97" t="s">
        <v>523</v>
      </c>
      <c r="O206" s="316" t="s">
        <v>567</v>
      </c>
      <c r="P206" s="95">
        <v>0</v>
      </c>
      <c r="Q206" s="96">
        <v>200</v>
      </c>
      <c r="R206" s="99">
        <f t="shared" si="3"/>
        <v>200</v>
      </c>
      <c r="S206" s="96" t="s">
        <v>326</v>
      </c>
      <c r="T206" s="96">
        <v>0</v>
      </c>
      <c r="U206" s="296">
        <v>0</v>
      </c>
    </row>
    <row r="207" spans="2:21" ht="30.75" hidden="1" customHeight="1">
      <c r="B207" s="297" t="s">
        <v>315</v>
      </c>
      <c r="C207" s="297" t="s">
        <v>572</v>
      </c>
      <c r="D207" s="301" t="s">
        <v>433</v>
      </c>
      <c r="E207" s="332" t="s">
        <v>467</v>
      </c>
      <c r="F207" s="88" t="s">
        <v>170</v>
      </c>
      <c r="G207" s="97" t="s">
        <v>319</v>
      </c>
      <c r="H207" s="306" t="s">
        <v>320</v>
      </c>
      <c r="I207" s="306" t="s">
        <v>321</v>
      </c>
      <c r="J207" s="203">
        <v>1</v>
      </c>
      <c r="K207" s="311" t="s">
        <v>672</v>
      </c>
      <c r="L207" s="97" t="s">
        <v>323</v>
      </c>
      <c r="M207" s="97" t="s">
        <v>469</v>
      </c>
      <c r="N207" s="97" t="s">
        <v>469</v>
      </c>
      <c r="O207" s="316" t="s">
        <v>543</v>
      </c>
      <c r="P207" s="95">
        <v>0</v>
      </c>
      <c r="Q207" s="96">
        <v>400</v>
      </c>
      <c r="R207" s="99">
        <f t="shared" si="3"/>
        <v>400</v>
      </c>
      <c r="S207" s="96" t="s">
        <v>326</v>
      </c>
      <c r="T207" s="96">
        <v>0</v>
      </c>
      <c r="U207" s="296">
        <v>0</v>
      </c>
    </row>
    <row r="208" spans="2:21" ht="30.75" hidden="1" customHeight="1">
      <c r="B208" s="297" t="s">
        <v>315</v>
      </c>
      <c r="C208" s="297" t="s">
        <v>471</v>
      </c>
      <c r="D208" s="301" t="s">
        <v>491</v>
      </c>
      <c r="E208" s="332" t="s">
        <v>467</v>
      </c>
      <c r="F208" s="88" t="s">
        <v>170</v>
      </c>
      <c r="G208" s="97" t="s">
        <v>319</v>
      </c>
      <c r="H208" s="306" t="s">
        <v>320</v>
      </c>
      <c r="I208" s="306" t="s">
        <v>321</v>
      </c>
      <c r="J208" s="203">
        <v>1</v>
      </c>
      <c r="K208" s="311" t="s">
        <v>673</v>
      </c>
      <c r="L208" s="97" t="s">
        <v>323</v>
      </c>
      <c r="M208" s="97" t="s">
        <v>336</v>
      </c>
      <c r="N208" s="97" t="s">
        <v>551</v>
      </c>
      <c r="O208" s="316" t="s">
        <v>551</v>
      </c>
      <c r="P208" s="95">
        <v>0</v>
      </c>
      <c r="Q208" s="96">
        <v>340</v>
      </c>
      <c r="R208" s="99">
        <f t="shared" si="3"/>
        <v>340</v>
      </c>
      <c r="S208" s="96" t="s">
        <v>326</v>
      </c>
      <c r="T208" s="96">
        <v>0</v>
      </c>
      <c r="U208" s="296">
        <v>0</v>
      </c>
    </row>
    <row r="209" spans="2:21" ht="30.75" hidden="1" customHeight="1">
      <c r="B209" s="297" t="s">
        <v>315</v>
      </c>
      <c r="C209" s="297" t="s">
        <v>388</v>
      </c>
      <c r="D209" s="301" t="s">
        <v>491</v>
      </c>
      <c r="E209" s="332" t="s">
        <v>467</v>
      </c>
      <c r="F209" s="88" t="s">
        <v>170</v>
      </c>
      <c r="G209" s="97" t="s">
        <v>319</v>
      </c>
      <c r="H209" s="306" t="s">
        <v>320</v>
      </c>
      <c r="I209" s="306" t="s">
        <v>321</v>
      </c>
      <c r="J209" s="203">
        <v>1</v>
      </c>
      <c r="K209" s="311" t="s">
        <v>674</v>
      </c>
      <c r="L209" s="97" t="s">
        <v>323</v>
      </c>
      <c r="M209" s="97" t="s">
        <v>336</v>
      </c>
      <c r="N209" s="97" t="s">
        <v>540</v>
      </c>
      <c r="O209" s="316" t="s">
        <v>541</v>
      </c>
      <c r="P209" s="95">
        <v>0</v>
      </c>
      <c r="Q209" s="96">
        <v>240</v>
      </c>
      <c r="R209" s="99">
        <f t="shared" si="3"/>
        <v>240</v>
      </c>
      <c r="S209" s="96" t="s">
        <v>326</v>
      </c>
      <c r="T209" s="96">
        <v>0</v>
      </c>
      <c r="U209" s="296">
        <v>0</v>
      </c>
    </row>
    <row r="210" spans="2:21" ht="30.75" hidden="1" customHeight="1">
      <c r="B210" s="297" t="s">
        <v>315</v>
      </c>
      <c r="C210" s="297" t="s">
        <v>327</v>
      </c>
      <c r="D210" s="301" t="s">
        <v>491</v>
      </c>
      <c r="E210" s="332" t="s">
        <v>467</v>
      </c>
      <c r="F210" s="88" t="s">
        <v>170</v>
      </c>
      <c r="G210" s="97" t="s">
        <v>319</v>
      </c>
      <c r="H210" s="306" t="s">
        <v>320</v>
      </c>
      <c r="I210" s="306" t="s">
        <v>321</v>
      </c>
      <c r="J210" s="203">
        <v>1</v>
      </c>
      <c r="K210" s="311" t="s">
        <v>675</v>
      </c>
      <c r="L210" s="97" t="s">
        <v>323</v>
      </c>
      <c r="M210" s="97" t="s">
        <v>336</v>
      </c>
      <c r="N210" s="97" t="s">
        <v>337</v>
      </c>
      <c r="O210" s="316" t="s">
        <v>676</v>
      </c>
      <c r="P210" s="95">
        <v>0</v>
      </c>
      <c r="Q210" s="96">
        <v>180</v>
      </c>
      <c r="R210" s="99">
        <f t="shared" si="3"/>
        <v>180</v>
      </c>
      <c r="S210" s="96" t="s">
        <v>326</v>
      </c>
      <c r="T210" s="96">
        <v>0</v>
      </c>
      <c r="U210" s="296">
        <v>0</v>
      </c>
    </row>
    <row r="211" spans="2:21" ht="30.75" hidden="1" customHeight="1">
      <c r="B211" s="297" t="s">
        <v>315</v>
      </c>
      <c r="C211" s="297" t="s">
        <v>532</v>
      </c>
      <c r="D211" s="301" t="s">
        <v>491</v>
      </c>
      <c r="E211" s="332" t="s">
        <v>467</v>
      </c>
      <c r="F211" s="88" t="s">
        <v>170</v>
      </c>
      <c r="G211" s="97" t="s">
        <v>319</v>
      </c>
      <c r="H211" s="306" t="s">
        <v>320</v>
      </c>
      <c r="I211" s="306" t="s">
        <v>321</v>
      </c>
      <c r="J211" s="203">
        <v>1</v>
      </c>
      <c r="K211" s="311" t="s">
        <v>677</v>
      </c>
      <c r="L211" s="97" t="s">
        <v>323</v>
      </c>
      <c r="M211" s="97" t="s">
        <v>336</v>
      </c>
      <c r="N211" s="97" t="s">
        <v>337</v>
      </c>
      <c r="O211" s="316" t="s">
        <v>561</v>
      </c>
      <c r="P211" s="95">
        <v>0</v>
      </c>
      <c r="Q211" s="96">
        <v>50</v>
      </c>
      <c r="R211" s="99">
        <f t="shared" si="3"/>
        <v>50</v>
      </c>
      <c r="S211" s="96" t="s">
        <v>326</v>
      </c>
      <c r="T211" s="96">
        <v>0</v>
      </c>
      <c r="U211" s="296">
        <v>0</v>
      </c>
    </row>
    <row r="212" spans="2:21" ht="30.75" hidden="1" customHeight="1">
      <c r="B212" s="297" t="s">
        <v>315</v>
      </c>
      <c r="C212" s="297" t="s">
        <v>394</v>
      </c>
      <c r="D212" s="301" t="s">
        <v>678</v>
      </c>
      <c r="E212" s="332" t="s">
        <v>467</v>
      </c>
      <c r="F212" s="88" t="s">
        <v>170</v>
      </c>
      <c r="G212" s="97" t="s">
        <v>319</v>
      </c>
      <c r="H212" s="306" t="s">
        <v>320</v>
      </c>
      <c r="I212" s="306" t="s">
        <v>321</v>
      </c>
      <c r="J212" s="203">
        <v>1</v>
      </c>
      <c r="K212" s="311" t="s">
        <v>679</v>
      </c>
      <c r="L212" s="97" t="s">
        <v>323</v>
      </c>
      <c r="M212" s="97" t="s">
        <v>336</v>
      </c>
      <c r="N212" s="97" t="s">
        <v>337</v>
      </c>
      <c r="O212" s="316" t="s">
        <v>515</v>
      </c>
      <c r="P212" s="95">
        <v>0</v>
      </c>
      <c r="Q212" s="96">
        <v>1500</v>
      </c>
      <c r="R212" s="99">
        <f t="shared" si="3"/>
        <v>1500</v>
      </c>
      <c r="S212" s="96" t="s">
        <v>326</v>
      </c>
      <c r="T212" s="96">
        <v>0</v>
      </c>
      <c r="U212" s="296">
        <v>0</v>
      </c>
    </row>
    <row r="213" spans="2:21" ht="30.75" hidden="1" customHeight="1">
      <c r="B213" s="297" t="s">
        <v>315</v>
      </c>
      <c r="C213" s="297" t="s">
        <v>396</v>
      </c>
      <c r="D213" s="301" t="s">
        <v>678</v>
      </c>
      <c r="E213" s="332" t="s">
        <v>467</v>
      </c>
      <c r="F213" s="88" t="s">
        <v>170</v>
      </c>
      <c r="G213" s="97" t="s">
        <v>319</v>
      </c>
      <c r="H213" s="306" t="s">
        <v>320</v>
      </c>
      <c r="I213" s="306" t="s">
        <v>321</v>
      </c>
      <c r="J213" s="203">
        <v>1</v>
      </c>
      <c r="K213" s="311" t="s">
        <v>680</v>
      </c>
      <c r="L213" s="97" t="s">
        <v>323</v>
      </c>
      <c r="M213" s="97" t="s">
        <v>336</v>
      </c>
      <c r="N213" s="97" t="s">
        <v>530</v>
      </c>
      <c r="O213" s="316" t="s">
        <v>534</v>
      </c>
      <c r="P213" s="95">
        <v>0</v>
      </c>
      <c r="Q213" s="96">
        <v>1500</v>
      </c>
      <c r="R213" s="99">
        <f t="shared" si="3"/>
        <v>1500</v>
      </c>
      <c r="S213" s="96" t="s">
        <v>326</v>
      </c>
      <c r="T213" s="96">
        <v>0</v>
      </c>
      <c r="U213" s="296">
        <v>0</v>
      </c>
    </row>
    <row r="214" spans="2:21" ht="30.75" hidden="1" customHeight="1">
      <c r="B214" s="297" t="s">
        <v>315</v>
      </c>
      <c r="C214" s="297" t="s">
        <v>572</v>
      </c>
      <c r="D214" s="301" t="s">
        <v>678</v>
      </c>
      <c r="E214" s="332" t="s">
        <v>467</v>
      </c>
      <c r="F214" s="88" t="s">
        <v>170</v>
      </c>
      <c r="G214" s="97" t="s">
        <v>319</v>
      </c>
      <c r="H214" s="306" t="s">
        <v>320</v>
      </c>
      <c r="I214" s="306" t="s">
        <v>321</v>
      </c>
      <c r="J214" s="203">
        <v>1</v>
      </c>
      <c r="K214" s="311" t="s">
        <v>681</v>
      </c>
      <c r="L214" s="97" t="s">
        <v>323</v>
      </c>
      <c r="M214" s="97" t="s">
        <v>336</v>
      </c>
      <c r="N214" s="97" t="s">
        <v>551</v>
      </c>
      <c r="O214" s="316" t="s">
        <v>682</v>
      </c>
      <c r="P214" s="95">
        <v>0</v>
      </c>
      <c r="Q214" s="96">
        <v>2500</v>
      </c>
      <c r="R214" s="99">
        <f t="shared" si="3"/>
        <v>2500</v>
      </c>
      <c r="S214" s="96" t="s">
        <v>326</v>
      </c>
      <c r="T214" s="96">
        <v>0</v>
      </c>
      <c r="U214" s="296">
        <v>0</v>
      </c>
    </row>
    <row r="215" spans="2:21" ht="30.75" hidden="1" customHeight="1">
      <c r="B215" s="297" t="s">
        <v>315</v>
      </c>
      <c r="C215" s="297" t="s">
        <v>665</v>
      </c>
      <c r="D215" s="301" t="s">
        <v>678</v>
      </c>
      <c r="E215" s="332" t="s">
        <v>467</v>
      </c>
      <c r="F215" s="88" t="s">
        <v>170</v>
      </c>
      <c r="G215" s="97" t="s">
        <v>319</v>
      </c>
      <c r="H215" s="306" t="s">
        <v>320</v>
      </c>
      <c r="I215" s="306" t="s">
        <v>321</v>
      </c>
      <c r="J215" s="203">
        <v>1</v>
      </c>
      <c r="K215" s="311" t="s">
        <v>683</v>
      </c>
      <c r="L215" s="97" t="s">
        <v>323</v>
      </c>
      <c r="M215" s="97" t="s">
        <v>645</v>
      </c>
      <c r="N215" s="97" t="s">
        <v>646</v>
      </c>
      <c r="O215" s="316" t="s">
        <v>647</v>
      </c>
      <c r="P215" s="95">
        <v>0</v>
      </c>
      <c r="Q215" s="96">
        <v>2000</v>
      </c>
      <c r="R215" s="99">
        <f t="shared" si="3"/>
        <v>2000</v>
      </c>
      <c r="S215" s="96" t="s">
        <v>326</v>
      </c>
      <c r="T215" s="96">
        <v>0</v>
      </c>
      <c r="U215" s="296">
        <v>0</v>
      </c>
    </row>
    <row r="216" spans="2:21" ht="30.75" hidden="1" customHeight="1">
      <c r="B216" s="297" t="s">
        <v>315</v>
      </c>
      <c r="C216" s="297" t="s">
        <v>330</v>
      </c>
      <c r="D216" s="301" t="s">
        <v>407</v>
      </c>
      <c r="E216" s="332" t="s">
        <v>467</v>
      </c>
      <c r="F216" s="88" t="s">
        <v>170</v>
      </c>
      <c r="G216" s="97" t="s">
        <v>319</v>
      </c>
      <c r="H216" s="306" t="s">
        <v>320</v>
      </c>
      <c r="I216" s="306" t="s">
        <v>321</v>
      </c>
      <c r="J216" s="203">
        <v>1</v>
      </c>
      <c r="K216" s="311" t="s">
        <v>684</v>
      </c>
      <c r="L216" s="97" t="s">
        <v>323</v>
      </c>
      <c r="M216" s="97" t="s">
        <v>324</v>
      </c>
      <c r="N216" s="97" t="s">
        <v>685</v>
      </c>
      <c r="O216" s="316" t="s">
        <v>686</v>
      </c>
      <c r="P216" s="95">
        <v>0</v>
      </c>
      <c r="Q216" s="96">
        <v>250</v>
      </c>
      <c r="R216" s="99">
        <f t="shared" si="3"/>
        <v>250</v>
      </c>
      <c r="S216" s="96" t="s">
        <v>326</v>
      </c>
      <c r="T216" s="96">
        <v>0</v>
      </c>
      <c r="U216" s="296">
        <v>0</v>
      </c>
    </row>
    <row r="217" spans="2:21" ht="30.75" hidden="1" customHeight="1">
      <c r="B217" s="297" t="s">
        <v>315</v>
      </c>
      <c r="C217" s="298" t="s">
        <v>639</v>
      </c>
      <c r="D217" s="302" t="s">
        <v>407</v>
      </c>
      <c r="E217" s="332" t="s">
        <v>467</v>
      </c>
      <c r="F217" s="88" t="s">
        <v>170</v>
      </c>
      <c r="G217" s="97" t="s">
        <v>319</v>
      </c>
      <c r="H217" s="306" t="s">
        <v>320</v>
      </c>
      <c r="I217" s="306" t="s">
        <v>321</v>
      </c>
      <c r="J217" s="203">
        <v>1</v>
      </c>
      <c r="K217" s="311" t="s">
        <v>687</v>
      </c>
      <c r="L217" s="97" t="s">
        <v>323</v>
      </c>
      <c r="M217" s="97" t="s">
        <v>324</v>
      </c>
      <c r="N217" s="97" t="s">
        <v>325</v>
      </c>
      <c r="O217" s="316" t="s">
        <v>325</v>
      </c>
      <c r="P217" s="95">
        <v>0</v>
      </c>
      <c r="Q217" s="96">
        <v>200</v>
      </c>
      <c r="R217" s="99">
        <f t="shared" si="3"/>
        <v>200</v>
      </c>
      <c r="S217" s="96" t="s">
        <v>326</v>
      </c>
      <c r="T217" s="96">
        <v>0</v>
      </c>
      <c r="U217" s="296">
        <v>0</v>
      </c>
    </row>
    <row r="218" spans="2:21" ht="30.75" hidden="1" customHeight="1">
      <c r="B218" s="297" t="s">
        <v>315</v>
      </c>
      <c r="C218" s="298" t="s">
        <v>582</v>
      </c>
      <c r="D218" s="302" t="s">
        <v>423</v>
      </c>
      <c r="E218" s="332" t="s">
        <v>467</v>
      </c>
      <c r="F218" s="88" t="s">
        <v>170</v>
      </c>
      <c r="G218" s="97" t="s">
        <v>319</v>
      </c>
      <c r="H218" s="306" t="s">
        <v>320</v>
      </c>
      <c r="I218" s="306" t="s">
        <v>321</v>
      </c>
      <c r="J218" s="203">
        <v>1</v>
      </c>
      <c r="K218" s="311" t="s">
        <v>661</v>
      </c>
      <c r="L218" s="97" t="s">
        <v>323</v>
      </c>
      <c r="M218" s="97" t="s">
        <v>336</v>
      </c>
      <c r="N218" s="97" t="s">
        <v>337</v>
      </c>
      <c r="O218" s="316" t="s">
        <v>515</v>
      </c>
      <c r="P218" s="95">
        <v>0</v>
      </c>
      <c r="Q218" s="96">
        <v>340</v>
      </c>
      <c r="R218" s="99">
        <f t="shared" si="3"/>
        <v>340</v>
      </c>
      <c r="S218" s="96" t="s">
        <v>326</v>
      </c>
      <c r="T218" s="96">
        <v>0</v>
      </c>
      <c r="U218" s="296">
        <v>0</v>
      </c>
    </row>
    <row r="219" spans="2:21" ht="30.75" hidden="1" customHeight="1">
      <c r="B219" s="297" t="s">
        <v>315</v>
      </c>
      <c r="C219" s="298" t="s">
        <v>388</v>
      </c>
      <c r="D219" s="302" t="s">
        <v>423</v>
      </c>
      <c r="E219" s="332" t="s">
        <v>467</v>
      </c>
      <c r="F219" s="88" t="s">
        <v>170</v>
      </c>
      <c r="G219" s="97" t="s">
        <v>319</v>
      </c>
      <c r="H219" s="306" t="s">
        <v>320</v>
      </c>
      <c r="I219" s="306" t="s">
        <v>321</v>
      </c>
      <c r="J219" s="203">
        <v>1</v>
      </c>
      <c r="K219" s="311" t="s">
        <v>688</v>
      </c>
      <c r="L219" s="97" t="s">
        <v>323</v>
      </c>
      <c r="M219" s="97" t="s">
        <v>336</v>
      </c>
      <c r="N219" s="97" t="s">
        <v>523</v>
      </c>
      <c r="O219" s="316" t="s">
        <v>524</v>
      </c>
      <c r="P219" s="95">
        <v>0</v>
      </c>
      <c r="Q219" s="96">
        <v>160</v>
      </c>
      <c r="R219" s="99">
        <f t="shared" si="3"/>
        <v>160</v>
      </c>
      <c r="S219" s="96" t="s">
        <v>326</v>
      </c>
      <c r="T219" s="96">
        <v>0</v>
      </c>
      <c r="U219" s="296">
        <v>0</v>
      </c>
    </row>
    <row r="220" spans="2:21" ht="30.75" hidden="1" customHeight="1">
      <c r="B220" s="297" t="s">
        <v>315</v>
      </c>
      <c r="C220" s="298" t="s">
        <v>327</v>
      </c>
      <c r="D220" s="302" t="s">
        <v>423</v>
      </c>
      <c r="E220" s="332" t="s">
        <v>467</v>
      </c>
      <c r="F220" s="88" t="s">
        <v>170</v>
      </c>
      <c r="G220" s="97" t="s">
        <v>319</v>
      </c>
      <c r="H220" s="306" t="s">
        <v>320</v>
      </c>
      <c r="I220" s="306" t="s">
        <v>321</v>
      </c>
      <c r="J220" s="203">
        <v>1</v>
      </c>
      <c r="K220" s="311" t="s">
        <v>688</v>
      </c>
      <c r="L220" s="97" t="s">
        <v>323</v>
      </c>
      <c r="M220" s="97" t="s">
        <v>336</v>
      </c>
      <c r="N220" s="97" t="s">
        <v>523</v>
      </c>
      <c r="O220" s="316" t="s">
        <v>524</v>
      </c>
      <c r="P220" s="95">
        <v>0</v>
      </c>
      <c r="Q220" s="96">
        <v>160</v>
      </c>
      <c r="R220" s="99">
        <f t="shared" si="3"/>
        <v>160</v>
      </c>
      <c r="S220" s="96" t="s">
        <v>326</v>
      </c>
      <c r="T220" s="96">
        <v>0</v>
      </c>
      <c r="U220" s="296">
        <v>0</v>
      </c>
    </row>
    <row r="221" spans="2:21" ht="30.75" hidden="1" customHeight="1">
      <c r="B221" s="297" t="s">
        <v>315</v>
      </c>
      <c r="C221" s="298" t="s">
        <v>495</v>
      </c>
      <c r="D221" s="302" t="s">
        <v>689</v>
      </c>
      <c r="E221" s="332" t="s">
        <v>467</v>
      </c>
      <c r="F221" s="88" t="s">
        <v>170</v>
      </c>
      <c r="G221" s="97" t="s">
        <v>319</v>
      </c>
      <c r="H221" s="306" t="s">
        <v>320</v>
      </c>
      <c r="I221" s="97" t="s">
        <v>411</v>
      </c>
      <c r="J221" s="203">
        <v>1</v>
      </c>
      <c r="K221" s="311" t="s">
        <v>690</v>
      </c>
      <c r="L221" s="97" t="s">
        <v>323</v>
      </c>
      <c r="M221" s="97" t="s">
        <v>336</v>
      </c>
      <c r="N221" s="97" t="s">
        <v>337</v>
      </c>
      <c r="O221" s="316" t="s">
        <v>337</v>
      </c>
      <c r="P221" s="95">
        <v>0</v>
      </c>
      <c r="Q221" s="96">
        <v>12</v>
      </c>
      <c r="R221" s="99">
        <f t="shared" si="3"/>
        <v>12</v>
      </c>
      <c r="S221" s="96" t="s">
        <v>326</v>
      </c>
      <c r="T221" s="96">
        <v>0</v>
      </c>
      <c r="U221" s="296">
        <v>0</v>
      </c>
    </row>
    <row r="222" spans="2:21" ht="30.75" hidden="1" customHeight="1">
      <c r="B222" s="297" t="s">
        <v>315</v>
      </c>
      <c r="C222" s="298" t="s">
        <v>471</v>
      </c>
      <c r="D222" s="302" t="s">
        <v>689</v>
      </c>
      <c r="E222" s="332" t="s">
        <v>467</v>
      </c>
      <c r="F222" s="88" t="s">
        <v>170</v>
      </c>
      <c r="G222" s="97" t="s">
        <v>319</v>
      </c>
      <c r="H222" s="306" t="s">
        <v>320</v>
      </c>
      <c r="I222" s="97" t="s">
        <v>411</v>
      </c>
      <c r="J222" s="203">
        <v>1</v>
      </c>
      <c r="K222" s="311" t="s">
        <v>691</v>
      </c>
      <c r="L222" s="97" t="s">
        <v>323</v>
      </c>
      <c r="M222" s="97" t="s">
        <v>336</v>
      </c>
      <c r="N222" s="97" t="s">
        <v>337</v>
      </c>
      <c r="O222" s="316" t="s">
        <v>337</v>
      </c>
      <c r="P222" s="95">
        <v>0</v>
      </c>
      <c r="Q222" s="96">
        <v>44</v>
      </c>
      <c r="R222" s="99">
        <f t="shared" si="3"/>
        <v>44</v>
      </c>
      <c r="S222" s="96" t="s">
        <v>326</v>
      </c>
      <c r="T222" s="96">
        <v>0</v>
      </c>
      <c r="U222" s="296">
        <v>0</v>
      </c>
    </row>
    <row r="223" spans="2:21" ht="30.75" hidden="1" customHeight="1">
      <c r="B223" s="297" t="s">
        <v>315</v>
      </c>
      <c r="C223" s="298" t="s">
        <v>485</v>
      </c>
      <c r="D223" s="302" t="s">
        <v>689</v>
      </c>
      <c r="E223" s="332" t="s">
        <v>467</v>
      </c>
      <c r="F223" s="88" t="s">
        <v>170</v>
      </c>
      <c r="G223" s="97" t="s">
        <v>319</v>
      </c>
      <c r="H223" s="306" t="s">
        <v>320</v>
      </c>
      <c r="I223" s="97" t="s">
        <v>411</v>
      </c>
      <c r="J223" s="203">
        <v>1</v>
      </c>
      <c r="K223" s="311" t="s">
        <v>692</v>
      </c>
      <c r="L223" s="97" t="s">
        <v>323</v>
      </c>
      <c r="M223" s="97" t="s">
        <v>336</v>
      </c>
      <c r="N223" s="97" t="s">
        <v>337</v>
      </c>
      <c r="O223" s="316" t="s">
        <v>337</v>
      </c>
      <c r="P223" s="95">
        <v>0</v>
      </c>
      <c r="Q223" s="96">
        <v>28</v>
      </c>
      <c r="R223" s="99">
        <f t="shared" si="3"/>
        <v>28</v>
      </c>
      <c r="S223" s="96" t="s">
        <v>326</v>
      </c>
      <c r="T223" s="96">
        <v>0</v>
      </c>
      <c r="U223" s="296">
        <v>0</v>
      </c>
    </row>
    <row r="224" spans="2:21" ht="30.75" hidden="1" customHeight="1">
      <c r="B224" s="297" t="s">
        <v>315</v>
      </c>
      <c r="C224" s="298" t="s">
        <v>394</v>
      </c>
      <c r="D224" s="302" t="s">
        <v>689</v>
      </c>
      <c r="E224" s="332" t="s">
        <v>467</v>
      </c>
      <c r="F224" s="88" t="s">
        <v>170</v>
      </c>
      <c r="G224" s="97" t="s">
        <v>319</v>
      </c>
      <c r="H224" s="306" t="s">
        <v>320</v>
      </c>
      <c r="I224" s="97" t="s">
        <v>411</v>
      </c>
      <c r="J224" s="203">
        <v>1</v>
      </c>
      <c r="K224" s="311" t="s">
        <v>693</v>
      </c>
      <c r="L224" s="97" t="s">
        <v>323</v>
      </c>
      <c r="M224" s="97" t="s">
        <v>336</v>
      </c>
      <c r="N224" s="97" t="s">
        <v>337</v>
      </c>
      <c r="O224" s="316" t="s">
        <v>337</v>
      </c>
      <c r="P224" s="95">
        <v>0</v>
      </c>
      <c r="Q224" s="96">
        <v>18</v>
      </c>
      <c r="R224" s="99">
        <f t="shared" si="3"/>
        <v>18</v>
      </c>
      <c r="S224" s="96" t="s">
        <v>326</v>
      </c>
      <c r="T224" s="96">
        <v>0</v>
      </c>
      <c r="U224" s="296">
        <v>0</v>
      </c>
    </row>
    <row r="225" spans="1:21" ht="30.75" hidden="1" customHeight="1">
      <c r="B225" s="297" t="s">
        <v>315</v>
      </c>
      <c r="C225" s="298" t="s">
        <v>396</v>
      </c>
      <c r="D225" s="302" t="s">
        <v>689</v>
      </c>
      <c r="E225" s="332" t="s">
        <v>467</v>
      </c>
      <c r="F225" s="88" t="s">
        <v>170</v>
      </c>
      <c r="G225" s="97" t="s">
        <v>319</v>
      </c>
      <c r="H225" s="306" t="s">
        <v>320</v>
      </c>
      <c r="I225" s="97" t="s">
        <v>411</v>
      </c>
      <c r="J225" s="203">
        <v>1</v>
      </c>
      <c r="K225" s="311" t="s">
        <v>694</v>
      </c>
      <c r="L225" s="97" t="s">
        <v>323</v>
      </c>
      <c r="M225" s="97" t="s">
        <v>336</v>
      </c>
      <c r="N225" s="97" t="s">
        <v>337</v>
      </c>
      <c r="O225" s="316" t="s">
        <v>337</v>
      </c>
      <c r="P225" s="95">
        <v>0</v>
      </c>
      <c r="Q225" s="96">
        <v>19</v>
      </c>
      <c r="R225" s="99">
        <f t="shared" si="3"/>
        <v>19</v>
      </c>
      <c r="S225" s="96" t="s">
        <v>326</v>
      </c>
      <c r="T225" s="96">
        <v>0</v>
      </c>
      <c r="U225" s="296">
        <v>0</v>
      </c>
    </row>
    <row r="226" spans="1:21" ht="30.75" hidden="1" customHeight="1">
      <c r="B226" s="297" t="s">
        <v>315</v>
      </c>
      <c r="C226" s="298" t="s">
        <v>398</v>
      </c>
      <c r="D226" s="302" t="s">
        <v>689</v>
      </c>
      <c r="E226" s="332" t="s">
        <v>467</v>
      </c>
      <c r="F226" s="88" t="s">
        <v>170</v>
      </c>
      <c r="G226" s="97" t="s">
        <v>319</v>
      </c>
      <c r="H226" s="306" t="s">
        <v>320</v>
      </c>
      <c r="I226" s="97" t="s">
        <v>411</v>
      </c>
      <c r="J226" s="203">
        <v>1</v>
      </c>
      <c r="K226" s="311" t="s">
        <v>695</v>
      </c>
      <c r="L226" s="97" t="s">
        <v>323</v>
      </c>
      <c r="M226" s="97" t="s">
        <v>336</v>
      </c>
      <c r="N226" s="97" t="s">
        <v>337</v>
      </c>
      <c r="O226" s="316" t="s">
        <v>337</v>
      </c>
      <c r="P226" s="95">
        <v>0</v>
      </c>
      <c r="Q226" s="96">
        <v>61</v>
      </c>
      <c r="R226" s="99">
        <f t="shared" si="3"/>
        <v>61</v>
      </c>
      <c r="S226" s="96" t="s">
        <v>326</v>
      </c>
      <c r="T226" s="96">
        <v>0</v>
      </c>
      <c r="U226" s="296">
        <v>0</v>
      </c>
    </row>
    <row r="227" spans="1:21" ht="30.75" hidden="1" customHeight="1">
      <c r="B227" s="297" t="s">
        <v>315</v>
      </c>
      <c r="C227" s="298" t="s">
        <v>327</v>
      </c>
      <c r="D227" s="302" t="s">
        <v>689</v>
      </c>
      <c r="E227" s="332" t="s">
        <v>467</v>
      </c>
      <c r="F227" s="88" t="s">
        <v>170</v>
      </c>
      <c r="G227" s="97" t="s">
        <v>319</v>
      </c>
      <c r="H227" s="306" t="s">
        <v>320</v>
      </c>
      <c r="I227" s="97" t="s">
        <v>411</v>
      </c>
      <c r="J227" s="203">
        <v>1</v>
      </c>
      <c r="K227" s="311" t="s">
        <v>696</v>
      </c>
      <c r="L227" s="97" t="s">
        <v>323</v>
      </c>
      <c r="M227" s="97" t="s">
        <v>336</v>
      </c>
      <c r="N227" s="97" t="s">
        <v>337</v>
      </c>
      <c r="O227" s="316" t="s">
        <v>337</v>
      </c>
      <c r="P227" s="95">
        <v>0</v>
      </c>
      <c r="Q227" s="96">
        <v>23</v>
      </c>
      <c r="R227" s="99">
        <f t="shared" si="3"/>
        <v>23</v>
      </c>
      <c r="S227" s="96" t="s">
        <v>326</v>
      </c>
      <c r="T227" s="96">
        <v>0</v>
      </c>
      <c r="U227" s="296">
        <v>0</v>
      </c>
    </row>
    <row r="228" spans="1:21" ht="30.75" hidden="1" customHeight="1">
      <c r="B228" s="297" t="s">
        <v>315</v>
      </c>
      <c r="C228" s="298" t="s">
        <v>532</v>
      </c>
      <c r="D228" s="302" t="s">
        <v>689</v>
      </c>
      <c r="E228" s="332" t="s">
        <v>467</v>
      </c>
      <c r="F228" s="88" t="s">
        <v>170</v>
      </c>
      <c r="G228" s="97" t="s">
        <v>319</v>
      </c>
      <c r="H228" s="306" t="s">
        <v>320</v>
      </c>
      <c r="I228" s="97" t="s">
        <v>411</v>
      </c>
      <c r="J228" s="203">
        <v>1</v>
      </c>
      <c r="K228" s="311" t="s">
        <v>697</v>
      </c>
      <c r="L228" s="97" t="s">
        <v>323</v>
      </c>
      <c r="M228" s="97" t="s">
        <v>336</v>
      </c>
      <c r="N228" s="97" t="s">
        <v>337</v>
      </c>
      <c r="O228" s="316" t="s">
        <v>337</v>
      </c>
      <c r="P228" s="95">
        <v>0</v>
      </c>
      <c r="Q228" s="96">
        <v>18</v>
      </c>
      <c r="R228" s="99">
        <f t="shared" si="3"/>
        <v>18</v>
      </c>
      <c r="S228" s="96" t="s">
        <v>326</v>
      </c>
      <c r="T228" s="96">
        <v>0</v>
      </c>
      <c r="U228" s="296">
        <v>0</v>
      </c>
    </row>
    <row r="229" spans="1:21" ht="30.75" hidden="1" customHeight="1">
      <c r="B229" s="297" t="s">
        <v>315</v>
      </c>
      <c r="C229" s="298" t="s">
        <v>516</v>
      </c>
      <c r="D229" s="302" t="s">
        <v>689</v>
      </c>
      <c r="E229" s="332" t="s">
        <v>467</v>
      </c>
      <c r="F229" s="88" t="s">
        <v>170</v>
      </c>
      <c r="G229" s="97" t="s">
        <v>319</v>
      </c>
      <c r="H229" s="306" t="s">
        <v>320</v>
      </c>
      <c r="I229" s="97" t="s">
        <v>411</v>
      </c>
      <c r="J229" s="203">
        <v>1</v>
      </c>
      <c r="K229" s="311" t="s">
        <v>698</v>
      </c>
      <c r="L229" s="97" t="s">
        <v>323</v>
      </c>
      <c r="M229" s="97" t="s">
        <v>336</v>
      </c>
      <c r="N229" s="97" t="s">
        <v>337</v>
      </c>
      <c r="O229" s="316" t="s">
        <v>337</v>
      </c>
      <c r="P229" s="95">
        <v>0</v>
      </c>
      <c r="Q229" s="96">
        <v>60</v>
      </c>
      <c r="R229" s="99">
        <f t="shared" si="3"/>
        <v>60</v>
      </c>
      <c r="S229" s="96" t="s">
        <v>326</v>
      </c>
      <c r="T229" s="96">
        <v>0</v>
      </c>
      <c r="U229" s="296">
        <v>0</v>
      </c>
    </row>
    <row r="230" spans="1:21" ht="30.75" hidden="1" customHeight="1">
      <c r="B230" s="297" t="s">
        <v>315</v>
      </c>
      <c r="C230" s="298" t="s">
        <v>639</v>
      </c>
      <c r="D230" s="302" t="s">
        <v>689</v>
      </c>
      <c r="E230" s="332" t="s">
        <v>467</v>
      </c>
      <c r="F230" s="88" t="s">
        <v>170</v>
      </c>
      <c r="G230" s="97" t="s">
        <v>319</v>
      </c>
      <c r="H230" s="306" t="s">
        <v>320</v>
      </c>
      <c r="I230" s="97" t="s">
        <v>411</v>
      </c>
      <c r="J230" s="203">
        <v>1</v>
      </c>
      <c r="K230" s="311" t="s">
        <v>699</v>
      </c>
      <c r="L230" s="97" t="s">
        <v>323</v>
      </c>
      <c r="M230" s="97" t="s">
        <v>336</v>
      </c>
      <c r="N230" s="97" t="s">
        <v>337</v>
      </c>
      <c r="O230" s="316" t="s">
        <v>337</v>
      </c>
      <c r="P230" s="95">
        <v>0</v>
      </c>
      <c r="Q230" s="96">
        <v>32</v>
      </c>
      <c r="R230" s="99">
        <f t="shared" si="3"/>
        <v>32</v>
      </c>
      <c r="S230" s="96" t="s">
        <v>326</v>
      </c>
      <c r="T230" s="96">
        <v>0</v>
      </c>
      <c r="U230" s="296">
        <v>0</v>
      </c>
    </row>
    <row r="231" spans="1:21" ht="30.75" hidden="1" customHeight="1">
      <c r="B231" s="297" t="s">
        <v>315</v>
      </c>
      <c r="C231" s="298" t="s">
        <v>641</v>
      </c>
      <c r="D231" s="302" t="s">
        <v>689</v>
      </c>
      <c r="E231" s="332" t="s">
        <v>467</v>
      </c>
      <c r="F231" s="88" t="s">
        <v>170</v>
      </c>
      <c r="G231" s="97" t="s">
        <v>319</v>
      </c>
      <c r="H231" s="306" t="s">
        <v>320</v>
      </c>
      <c r="I231" s="97" t="s">
        <v>411</v>
      </c>
      <c r="J231" s="203">
        <v>1</v>
      </c>
      <c r="K231" s="311" t="s">
        <v>700</v>
      </c>
      <c r="L231" s="97" t="s">
        <v>323</v>
      </c>
      <c r="M231" s="97" t="s">
        <v>336</v>
      </c>
      <c r="N231" s="97" t="s">
        <v>337</v>
      </c>
      <c r="O231" s="316" t="s">
        <v>337</v>
      </c>
      <c r="P231" s="95">
        <v>0</v>
      </c>
      <c r="Q231" s="96">
        <v>15</v>
      </c>
      <c r="R231" s="99">
        <f t="shared" si="3"/>
        <v>15</v>
      </c>
      <c r="S231" s="96" t="s">
        <v>326</v>
      </c>
      <c r="T231" s="96">
        <v>0</v>
      </c>
      <c r="U231" s="296">
        <v>0</v>
      </c>
    </row>
    <row r="232" spans="1:21" ht="30.75" hidden="1" customHeight="1">
      <c r="B232" s="297" t="s">
        <v>315</v>
      </c>
      <c r="C232" s="298" t="s">
        <v>643</v>
      </c>
      <c r="D232" s="302" t="s">
        <v>689</v>
      </c>
      <c r="E232" s="332" t="s">
        <v>467</v>
      </c>
      <c r="F232" s="88" t="s">
        <v>170</v>
      </c>
      <c r="G232" s="97" t="s">
        <v>319</v>
      </c>
      <c r="H232" s="306" t="s">
        <v>320</v>
      </c>
      <c r="I232" s="97" t="s">
        <v>411</v>
      </c>
      <c r="J232" s="203">
        <v>1</v>
      </c>
      <c r="K232" s="311" t="s">
        <v>701</v>
      </c>
      <c r="L232" s="97" t="s">
        <v>323</v>
      </c>
      <c r="M232" s="97" t="s">
        <v>336</v>
      </c>
      <c r="N232" s="97" t="s">
        <v>337</v>
      </c>
      <c r="O232" s="316" t="s">
        <v>337</v>
      </c>
      <c r="P232" s="95">
        <v>0</v>
      </c>
      <c r="Q232" s="96">
        <v>16</v>
      </c>
      <c r="R232" s="99">
        <f t="shared" si="3"/>
        <v>16</v>
      </c>
      <c r="S232" s="96" t="s">
        <v>326</v>
      </c>
      <c r="T232" s="96">
        <v>0</v>
      </c>
      <c r="U232" s="296">
        <v>0</v>
      </c>
    </row>
    <row r="233" spans="1:21" ht="30.75" hidden="1" customHeight="1">
      <c r="B233" s="297" t="s">
        <v>315</v>
      </c>
      <c r="C233" s="298" t="s">
        <v>629</v>
      </c>
      <c r="D233" s="302" t="s">
        <v>702</v>
      </c>
      <c r="E233" s="332" t="s">
        <v>467</v>
      </c>
      <c r="F233" s="88" t="s">
        <v>170</v>
      </c>
      <c r="G233" s="97" t="s">
        <v>319</v>
      </c>
      <c r="H233" s="306" t="s">
        <v>320</v>
      </c>
      <c r="I233" s="97" t="s">
        <v>411</v>
      </c>
      <c r="J233" s="203">
        <v>1</v>
      </c>
      <c r="K233" s="311" t="s">
        <v>703</v>
      </c>
      <c r="L233" s="97" t="s">
        <v>323</v>
      </c>
      <c r="M233" s="97" t="s">
        <v>336</v>
      </c>
      <c r="N233" s="97" t="s">
        <v>337</v>
      </c>
      <c r="O233" s="316" t="s">
        <v>337</v>
      </c>
      <c r="P233" s="95">
        <v>0</v>
      </c>
      <c r="Q233" s="96">
        <v>29</v>
      </c>
      <c r="R233" s="99">
        <f t="shared" si="3"/>
        <v>29</v>
      </c>
      <c r="S233" s="96" t="s">
        <v>326</v>
      </c>
      <c r="T233" s="96">
        <v>0</v>
      </c>
      <c r="U233" s="296">
        <v>0</v>
      </c>
    </row>
    <row r="234" spans="1:21" ht="30.75" hidden="1" customHeight="1">
      <c r="B234" s="297" t="s">
        <v>315</v>
      </c>
      <c r="C234" s="298" t="s">
        <v>388</v>
      </c>
      <c r="D234" s="302" t="s">
        <v>702</v>
      </c>
      <c r="E234" s="332" t="s">
        <v>467</v>
      </c>
      <c r="F234" s="88" t="s">
        <v>170</v>
      </c>
      <c r="G234" s="97" t="s">
        <v>319</v>
      </c>
      <c r="H234" s="306" t="s">
        <v>320</v>
      </c>
      <c r="I234" s="97" t="s">
        <v>411</v>
      </c>
      <c r="J234" s="203">
        <v>1</v>
      </c>
      <c r="K234" s="311" t="s">
        <v>703</v>
      </c>
      <c r="L234" s="97" t="s">
        <v>323</v>
      </c>
      <c r="M234" s="97" t="s">
        <v>336</v>
      </c>
      <c r="N234" s="97" t="s">
        <v>337</v>
      </c>
      <c r="O234" s="316" t="s">
        <v>337</v>
      </c>
      <c r="P234" s="95">
        <v>0</v>
      </c>
      <c r="Q234" s="96">
        <v>33</v>
      </c>
      <c r="R234" s="99">
        <f t="shared" si="3"/>
        <v>33</v>
      </c>
      <c r="S234" s="96" t="s">
        <v>326</v>
      </c>
      <c r="T234" s="96">
        <v>0</v>
      </c>
      <c r="U234" s="296">
        <v>0</v>
      </c>
    </row>
    <row r="235" spans="1:21" ht="30.75" hidden="1" customHeight="1">
      <c r="B235" s="297" t="s">
        <v>315</v>
      </c>
      <c r="C235" s="298" t="s">
        <v>327</v>
      </c>
      <c r="D235" s="302" t="s">
        <v>702</v>
      </c>
      <c r="E235" s="332" t="s">
        <v>467</v>
      </c>
      <c r="F235" s="88" t="s">
        <v>170</v>
      </c>
      <c r="G235" s="97" t="s">
        <v>319</v>
      </c>
      <c r="H235" s="306" t="s">
        <v>320</v>
      </c>
      <c r="I235" s="97" t="s">
        <v>411</v>
      </c>
      <c r="J235" s="203">
        <v>1</v>
      </c>
      <c r="K235" s="311" t="s">
        <v>703</v>
      </c>
      <c r="L235" s="97" t="s">
        <v>323</v>
      </c>
      <c r="M235" s="97" t="s">
        <v>336</v>
      </c>
      <c r="N235" s="97" t="s">
        <v>337</v>
      </c>
      <c r="O235" s="316" t="s">
        <v>337</v>
      </c>
      <c r="P235" s="95">
        <v>0</v>
      </c>
      <c r="Q235" s="96">
        <v>32</v>
      </c>
      <c r="R235" s="99">
        <f t="shared" si="3"/>
        <v>32</v>
      </c>
      <c r="S235" s="96" t="s">
        <v>326</v>
      </c>
      <c r="T235" s="96">
        <v>0</v>
      </c>
      <c r="U235" s="296">
        <v>0</v>
      </c>
    </row>
    <row r="236" spans="1:21" ht="30.75" hidden="1" customHeight="1">
      <c r="B236" s="297" t="s">
        <v>315</v>
      </c>
      <c r="C236" s="298" t="s">
        <v>532</v>
      </c>
      <c r="D236" s="302" t="s">
        <v>702</v>
      </c>
      <c r="E236" s="332" t="s">
        <v>467</v>
      </c>
      <c r="F236" s="88" t="s">
        <v>170</v>
      </c>
      <c r="G236" s="97" t="s">
        <v>319</v>
      </c>
      <c r="H236" s="306" t="s">
        <v>320</v>
      </c>
      <c r="I236" s="97" t="s">
        <v>411</v>
      </c>
      <c r="J236" s="203">
        <v>1</v>
      </c>
      <c r="K236" s="311" t="s">
        <v>703</v>
      </c>
      <c r="L236" s="97" t="s">
        <v>323</v>
      </c>
      <c r="M236" s="97" t="s">
        <v>336</v>
      </c>
      <c r="N236" s="97" t="s">
        <v>337</v>
      </c>
      <c r="O236" s="316" t="s">
        <v>337</v>
      </c>
      <c r="P236" s="95">
        <v>0</v>
      </c>
      <c r="Q236" s="96">
        <v>35</v>
      </c>
      <c r="R236" s="99">
        <f t="shared" si="3"/>
        <v>35</v>
      </c>
      <c r="S236" s="96" t="s">
        <v>326</v>
      </c>
      <c r="T236" s="96">
        <v>0</v>
      </c>
      <c r="U236" s="296">
        <v>0</v>
      </c>
    </row>
    <row r="237" spans="1:21" ht="30.75" hidden="1" customHeight="1">
      <c r="B237" s="297" t="s">
        <v>315</v>
      </c>
      <c r="C237" s="298" t="s">
        <v>516</v>
      </c>
      <c r="D237" s="302" t="s">
        <v>702</v>
      </c>
      <c r="E237" s="332" t="s">
        <v>467</v>
      </c>
      <c r="F237" s="88" t="s">
        <v>170</v>
      </c>
      <c r="G237" s="97" t="s">
        <v>319</v>
      </c>
      <c r="H237" s="306" t="s">
        <v>320</v>
      </c>
      <c r="I237" s="97" t="s">
        <v>411</v>
      </c>
      <c r="J237" s="203">
        <v>1</v>
      </c>
      <c r="K237" s="311" t="s">
        <v>703</v>
      </c>
      <c r="L237" s="97" t="s">
        <v>323</v>
      </c>
      <c r="M237" s="97" t="s">
        <v>336</v>
      </c>
      <c r="N237" s="97" t="s">
        <v>337</v>
      </c>
      <c r="O237" s="316" t="s">
        <v>337</v>
      </c>
      <c r="P237" s="95">
        <v>0</v>
      </c>
      <c r="Q237" s="96">
        <v>53</v>
      </c>
      <c r="R237" s="99">
        <f t="shared" si="3"/>
        <v>53</v>
      </c>
      <c r="S237" s="96" t="s">
        <v>326</v>
      </c>
      <c r="T237" s="96">
        <v>0</v>
      </c>
      <c r="U237" s="296">
        <v>0</v>
      </c>
    </row>
    <row r="238" spans="1:21" ht="30.75" hidden="1" customHeight="1">
      <c r="B238" s="297" t="s">
        <v>315</v>
      </c>
      <c r="C238" s="298" t="s">
        <v>516</v>
      </c>
      <c r="D238" s="302" t="s">
        <v>466</v>
      </c>
      <c r="E238" s="332" t="s">
        <v>467</v>
      </c>
      <c r="F238" s="88" t="s">
        <v>170</v>
      </c>
      <c r="G238" s="97" t="s">
        <v>319</v>
      </c>
      <c r="H238" s="306" t="s">
        <v>320</v>
      </c>
      <c r="I238" s="97" t="s">
        <v>321</v>
      </c>
      <c r="J238" s="203">
        <v>1</v>
      </c>
      <c r="K238" s="311" t="s">
        <v>704</v>
      </c>
      <c r="L238" s="97" t="s">
        <v>323</v>
      </c>
      <c r="M238" s="97" t="s">
        <v>336</v>
      </c>
      <c r="N238" s="97" t="s">
        <v>337</v>
      </c>
      <c r="O238" s="316" t="s">
        <v>431</v>
      </c>
      <c r="P238" s="95">
        <v>0</v>
      </c>
      <c r="Q238" s="96">
        <v>90</v>
      </c>
      <c r="R238" s="99">
        <f t="shared" si="3"/>
        <v>90</v>
      </c>
      <c r="S238" s="96" t="s">
        <v>326</v>
      </c>
      <c r="T238" s="96">
        <v>0</v>
      </c>
      <c r="U238" s="296">
        <v>0</v>
      </c>
    </row>
    <row r="239" spans="1:21" ht="31.5" hidden="1" customHeight="1">
      <c r="A239" s="1" t="s">
        <v>42</v>
      </c>
      <c r="B239" s="298" t="s">
        <v>705</v>
      </c>
      <c r="C239" s="298" t="s">
        <v>495</v>
      </c>
      <c r="D239" s="302" t="s">
        <v>706</v>
      </c>
      <c r="E239" s="332" t="s">
        <v>467</v>
      </c>
      <c r="F239" s="97" t="s">
        <v>243</v>
      </c>
      <c r="G239" s="97" t="s">
        <v>319</v>
      </c>
      <c r="H239" s="97" t="s">
        <v>707</v>
      </c>
      <c r="I239" s="97" t="s">
        <v>708</v>
      </c>
      <c r="J239" s="203">
        <v>1</v>
      </c>
      <c r="K239" s="311" t="s">
        <v>709</v>
      </c>
      <c r="L239" s="97" t="s">
        <v>323</v>
      </c>
      <c r="M239" s="97" t="s">
        <v>336</v>
      </c>
      <c r="N239" s="316" t="s">
        <v>337</v>
      </c>
      <c r="O239" s="316" t="s">
        <v>349</v>
      </c>
      <c r="P239" s="95">
        <v>0</v>
      </c>
      <c r="Q239" s="97">
        <v>20</v>
      </c>
      <c r="R239" s="99">
        <f t="shared" si="3"/>
        <v>20</v>
      </c>
      <c r="S239" s="96" t="s">
        <v>326</v>
      </c>
      <c r="T239" s="96">
        <v>0</v>
      </c>
      <c r="U239" s="296">
        <v>0</v>
      </c>
    </row>
    <row r="240" spans="1:21" ht="42.75" hidden="1" customHeight="1">
      <c r="B240" s="298" t="s">
        <v>705</v>
      </c>
      <c r="C240" s="298" t="s">
        <v>495</v>
      </c>
      <c r="D240" s="302" t="s">
        <v>710</v>
      </c>
      <c r="E240" s="332" t="s">
        <v>467</v>
      </c>
      <c r="F240" s="97" t="s">
        <v>243</v>
      </c>
      <c r="G240" s="97" t="s">
        <v>319</v>
      </c>
      <c r="H240" s="97" t="s">
        <v>711</v>
      </c>
      <c r="I240" s="97" t="s">
        <v>708</v>
      </c>
      <c r="J240" s="203">
        <v>1</v>
      </c>
      <c r="K240" s="311" t="s">
        <v>712</v>
      </c>
      <c r="L240" s="97" t="s">
        <v>323</v>
      </c>
      <c r="M240" s="97" t="s">
        <v>336</v>
      </c>
      <c r="N240" s="316" t="s">
        <v>337</v>
      </c>
      <c r="O240" s="316" t="s">
        <v>515</v>
      </c>
      <c r="P240" s="95">
        <v>0</v>
      </c>
      <c r="Q240" s="97">
        <v>22</v>
      </c>
      <c r="R240" s="99">
        <f t="shared" si="3"/>
        <v>22</v>
      </c>
      <c r="S240" s="96" t="s">
        <v>326</v>
      </c>
      <c r="T240" s="96">
        <v>0</v>
      </c>
      <c r="U240" s="296">
        <v>0</v>
      </c>
    </row>
    <row r="241" spans="2:21" ht="38.25" hidden="1" customHeight="1">
      <c r="B241" s="298" t="s">
        <v>705</v>
      </c>
      <c r="C241" s="298" t="s">
        <v>471</v>
      </c>
      <c r="D241" s="302" t="s">
        <v>713</v>
      </c>
      <c r="E241" s="332" t="s">
        <v>467</v>
      </c>
      <c r="F241" s="97" t="s">
        <v>243</v>
      </c>
      <c r="G241" s="97" t="s">
        <v>319</v>
      </c>
      <c r="H241" s="97" t="s">
        <v>711</v>
      </c>
      <c r="I241" s="97" t="s">
        <v>708</v>
      </c>
      <c r="J241" s="203">
        <v>1</v>
      </c>
      <c r="K241" s="311" t="s">
        <v>714</v>
      </c>
      <c r="L241" s="97" t="s">
        <v>323</v>
      </c>
      <c r="M241" s="97" t="s">
        <v>336</v>
      </c>
      <c r="N241" s="316" t="s">
        <v>337</v>
      </c>
      <c r="O241" s="316" t="s">
        <v>349</v>
      </c>
      <c r="P241" s="95">
        <v>0</v>
      </c>
      <c r="Q241" s="97">
        <v>35</v>
      </c>
      <c r="R241" s="99">
        <f t="shared" si="3"/>
        <v>35</v>
      </c>
      <c r="S241" s="96" t="s">
        <v>326</v>
      </c>
      <c r="T241" s="96">
        <v>0</v>
      </c>
      <c r="U241" s="296">
        <v>0</v>
      </c>
    </row>
    <row r="242" spans="2:21" ht="50.25" hidden="1" customHeight="1">
      <c r="B242" s="298" t="s">
        <v>705</v>
      </c>
      <c r="C242" s="298" t="s">
        <v>316</v>
      </c>
      <c r="D242" s="302" t="s">
        <v>715</v>
      </c>
      <c r="E242" s="332" t="s">
        <v>467</v>
      </c>
      <c r="F242" s="97" t="s">
        <v>243</v>
      </c>
      <c r="G242" s="97" t="s">
        <v>319</v>
      </c>
      <c r="H242" s="97" t="s">
        <v>707</v>
      </c>
      <c r="I242" s="97" t="s">
        <v>708</v>
      </c>
      <c r="J242" s="203">
        <v>1</v>
      </c>
      <c r="K242" s="311" t="s">
        <v>716</v>
      </c>
      <c r="L242" s="97" t="s">
        <v>323</v>
      </c>
      <c r="M242" s="97" t="s">
        <v>336</v>
      </c>
      <c r="N242" s="316" t="s">
        <v>337</v>
      </c>
      <c r="O242" s="316" t="s">
        <v>337</v>
      </c>
      <c r="P242" s="95">
        <v>0</v>
      </c>
      <c r="Q242" s="97">
        <v>67</v>
      </c>
      <c r="R242" s="99">
        <f t="shared" si="3"/>
        <v>67</v>
      </c>
      <c r="S242" s="96" t="s">
        <v>326</v>
      </c>
      <c r="T242" s="96">
        <v>0</v>
      </c>
      <c r="U242" s="296">
        <v>0</v>
      </c>
    </row>
    <row r="243" spans="2:21" ht="43.5" hidden="1" customHeight="1">
      <c r="B243" s="298" t="s">
        <v>705</v>
      </c>
      <c r="C243" s="298" t="s">
        <v>394</v>
      </c>
      <c r="D243" s="302" t="s">
        <v>717</v>
      </c>
      <c r="E243" s="332" t="s">
        <v>467</v>
      </c>
      <c r="F243" s="97" t="s">
        <v>243</v>
      </c>
      <c r="G243" s="97" t="s">
        <v>319</v>
      </c>
      <c r="H243" s="97" t="s">
        <v>711</v>
      </c>
      <c r="I243" s="97" t="s">
        <v>708</v>
      </c>
      <c r="J243" s="203">
        <v>1</v>
      </c>
      <c r="K243" s="311" t="s">
        <v>718</v>
      </c>
      <c r="L243" s="97" t="s">
        <v>323</v>
      </c>
      <c r="M243" s="97" t="s">
        <v>336</v>
      </c>
      <c r="N243" s="316" t="s">
        <v>337</v>
      </c>
      <c r="O243" s="316" t="s">
        <v>349</v>
      </c>
      <c r="P243" s="95">
        <v>0</v>
      </c>
      <c r="Q243" s="97">
        <v>47</v>
      </c>
      <c r="R243" s="99">
        <f t="shared" si="3"/>
        <v>47</v>
      </c>
      <c r="S243" s="96" t="s">
        <v>326</v>
      </c>
      <c r="T243" s="96">
        <v>0</v>
      </c>
      <c r="U243" s="296">
        <v>0</v>
      </c>
    </row>
    <row r="244" spans="2:21" ht="41.25" hidden="1" customHeight="1">
      <c r="B244" s="298" t="s">
        <v>705</v>
      </c>
      <c r="C244" s="298" t="s">
        <v>396</v>
      </c>
      <c r="D244" s="302" t="s">
        <v>719</v>
      </c>
      <c r="E244" s="332" t="s">
        <v>467</v>
      </c>
      <c r="F244" s="97" t="s">
        <v>243</v>
      </c>
      <c r="G244" s="97" t="s">
        <v>319</v>
      </c>
      <c r="H244" s="97" t="s">
        <v>711</v>
      </c>
      <c r="I244" s="97" t="s">
        <v>708</v>
      </c>
      <c r="J244" s="203">
        <v>1</v>
      </c>
      <c r="K244" s="311" t="s">
        <v>709</v>
      </c>
      <c r="L244" s="97" t="s">
        <v>323</v>
      </c>
      <c r="M244" s="97" t="s">
        <v>336</v>
      </c>
      <c r="N244" s="316" t="s">
        <v>337</v>
      </c>
      <c r="O244" s="316" t="s">
        <v>349</v>
      </c>
      <c r="P244" s="95">
        <v>0</v>
      </c>
      <c r="Q244" s="97">
        <v>12</v>
      </c>
      <c r="R244" s="99">
        <f t="shared" si="3"/>
        <v>12</v>
      </c>
      <c r="S244" s="96" t="s">
        <v>326</v>
      </c>
      <c r="T244" s="96">
        <v>0</v>
      </c>
      <c r="U244" s="296">
        <v>0</v>
      </c>
    </row>
    <row r="245" spans="2:21" ht="42.75" hidden="1" customHeight="1">
      <c r="B245" s="298" t="s">
        <v>705</v>
      </c>
      <c r="C245" s="298" t="s">
        <v>398</v>
      </c>
      <c r="D245" s="302" t="s">
        <v>720</v>
      </c>
      <c r="E245" s="332" t="s">
        <v>467</v>
      </c>
      <c r="F245" s="97" t="s">
        <v>243</v>
      </c>
      <c r="G245" s="97" t="s">
        <v>319</v>
      </c>
      <c r="H245" s="97" t="s">
        <v>711</v>
      </c>
      <c r="I245" s="97" t="s">
        <v>708</v>
      </c>
      <c r="J245" s="203">
        <v>1</v>
      </c>
      <c r="K245" s="311" t="s">
        <v>721</v>
      </c>
      <c r="L245" s="97" t="s">
        <v>323</v>
      </c>
      <c r="M245" s="97" t="s">
        <v>336</v>
      </c>
      <c r="N245" s="316" t="s">
        <v>337</v>
      </c>
      <c r="O245" s="316" t="s">
        <v>431</v>
      </c>
      <c r="P245" s="95">
        <v>0</v>
      </c>
      <c r="Q245" s="97">
        <v>13</v>
      </c>
      <c r="R245" s="99">
        <f t="shared" si="3"/>
        <v>13</v>
      </c>
      <c r="S245" s="96" t="s">
        <v>326</v>
      </c>
      <c r="T245" s="96">
        <v>0</v>
      </c>
      <c r="U245" s="296">
        <v>0</v>
      </c>
    </row>
    <row r="246" spans="2:21" ht="40.5" hidden="1" customHeight="1">
      <c r="B246" s="298" t="s">
        <v>705</v>
      </c>
      <c r="C246" s="298" t="s">
        <v>582</v>
      </c>
      <c r="D246" s="302" t="s">
        <v>722</v>
      </c>
      <c r="E246" s="332" t="s">
        <v>467</v>
      </c>
      <c r="F246" s="97" t="s">
        <v>243</v>
      </c>
      <c r="G246" s="97" t="s">
        <v>319</v>
      </c>
      <c r="H246" s="97" t="s">
        <v>711</v>
      </c>
      <c r="I246" s="97" t="s">
        <v>708</v>
      </c>
      <c r="J246" s="203">
        <v>1</v>
      </c>
      <c r="K246" s="311" t="s">
        <v>384</v>
      </c>
      <c r="L246" s="97" t="s">
        <v>323</v>
      </c>
      <c r="M246" s="97" t="s">
        <v>336</v>
      </c>
      <c r="N246" s="316" t="s">
        <v>337</v>
      </c>
      <c r="O246" s="316" t="s">
        <v>337</v>
      </c>
      <c r="P246" s="95">
        <v>0</v>
      </c>
      <c r="Q246" s="97">
        <v>10</v>
      </c>
      <c r="R246" s="99">
        <f t="shared" si="3"/>
        <v>10</v>
      </c>
      <c r="S246" s="96" t="s">
        <v>326</v>
      </c>
      <c r="T246" s="96">
        <v>0</v>
      </c>
      <c r="U246" s="296">
        <v>0</v>
      </c>
    </row>
    <row r="247" spans="2:21" ht="40.5" hidden="1" customHeight="1">
      <c r="B247" s="298" t="s">
        <v>705</v>
      </c>
      <c r="C247" s="298" t="s">
        <v>327</v>
      </c>
      <c r="D247" s="302" t="s">
        <v>723</v>
      </c>
      <c r="E247" s="332" t="s">
        <v>467</v>
      </c>
      <c r="F247" s="97" t="s">
        <v>243</v>
      </c>
      <c r="G247" s="97" t="s">
        <v>319</v>
      </c>
      <c r="H247" s="97" t="s">
        <v>711</v>
      </c>
      <c r="I247" s="97" t="s">
        <v>708</v>
      </c>
      <c r="J247" s="203">
        <v>1</v>
      </c>
      <c r="K247" s="311" t="s">
        <v>714</v>
      </c>
      <c r="L247" s="97" t="s">
        <v>323</v>
      </c>
      <c r="M247" s="97" t="s">
        <v>336</v>
      </c>
      <c r="N247" s="316" t="s">
        <v>337</v>
      </c>
      <c r="O247" s="316" t="s">
        <v>349</v>
      </c>
      <c r="P247" s="95">
        <v>0</v>
      </c>
      <c r="Q247" s="97">
        <v>32</v>
      </c>
      <c r="R247" s="99">
        <f t="shared" si="3"/>
        <v>32</v>
      </c>
      <c r="S247" s="96" t="s">
        <v>326</v>
      </c>
      <c r="T247" s="96">
        <v>0</v>
      </c>
      <c r="U247" s="296">
        <v>0</v>
      </c>
    </row>
    <row r="248" spans="2:21" ht="40.5" hidden="1" customHeight="1">
      <c r="B248" s="298" t="s">
        <v>705</v>
      </c>
      <c r="C248" s="298" t="s">
        <v>532</v>
      </c>
      <c r="D248" s="302" t="s">
        <v>724</v>
      </c>
      <c r="E248" s="332" t="s">
        <v>467</v>
      </c>
      <c r="F248" s="97" t="s">
        <v>243</v>
      </c>
      <c r="G248" s="97" t="s">
        <v>319</v>
      </c>
      <c r="H248" s="97" t="s">
        <v>711</v>
      </c>
      <c r="I248" s="97" t="s">
        <v>708</v>
      </c>
      <c r="J248" s="203">
        <v>1</v>
      </c>
      <c r="K248" s="311" t="s">
        <v>709</v>
      </c>
      <c r="L248" s="97" t="s">
        <v>323</v>
      </c>
      <c r="M248" s="97" t="s">
        <v>336</v>
      </c>
      <c r="N248" s="316" t="s">
        <v>337</v>
      </c>
      <c r="O248" s="316" t="s">
        <v>349</v>
      </c>
      <c r="P248" s="95">
        <v>0</v>
      </c>
      <c r="Q248" s="97">
        <v>24</v>
      </c>
      <c r="R248" s="99">
        <f t="shared" si="3"/>
        <v>24</v>
      </c>
      <c r="S248" s="96" t="s">
        <v>326</v>
      </c>
      <c r="T248" s="96">
        <v>0</v>
      </c>
      <c r="U248" s="296">
        <v>0</v>
      </c>
    </row>
    <row r="249" spans="2:21" ht="46.5" hidden="1" customHeight="1">
      <c r="B249" s="298" t="s">
        <v>705</v>
      </c>
      <c r="C249" s="298" t="s">
        <v>516</v>
      </c>
      <c r="D249" s="302" t="s">
        <v>725</v>
      </c>
      <c r="E249" s="332" t="s">
        <v>467</v>
      </c>
      <c r="F249" s="97" t="s">
        <v>243</v>
      </c>
      <c r="G249" s="97" t="s">
        <v>319</v>
      </c>
      <c r="H249" s="97" t="s">
        <v>711</v>
      </c>
      <c r="I249" s="97" t="s">
        <v>708</v>
      </c>
      <c r="J249" s="203">
        <v>1</v>
      </c>
      <c r="K249" s="311" t="s">
        <v>335</v>
      </c>
      <c r="L249" s="97" t="s">
        <v>323</v>
      </c>
      <c r="M249" s="97" t="s">
        <v>336</v>
      </c>
      <c r="N249" s="316" t="s">
        <v>337</v>
      </c>
      <c r="O249" s="316" t="s">
        <v>338</v>
      </c>
      <c r="P249" s="95">
        <v>0</v>
      </c>
      <c r="Q249" s="97">
        <v>16</v>
      </c>
      <c r="R249" s="99">
        <f t="shared" si="3"/>
        <v>16</v>
      </c>
      <c r="S249" s="96" t="s">
        <v>326</v>
      </c>
      <c r="T249" s="96">
        <v>0</v>
      </c>
      <c r="U249" s="296">
        <v>0</v>
      </c>
    </row>
    <row r="250" spans="2:21" ht="40.5" hidden="1" customHeight="1">
      <c r="B250" s="298" t="s">
        <v>705</v>
      </c>
      <c r="C250" s="298" t="s">
        <v>516</v>
      </c>
      <c r="D250" s="302" t="s">
        <v>726</v>
      </c>
      <c r="E250" s="332" t="s">
        <v>467</v>
      </c>
      <c r="F250" s="97" t="s">
        <v>243</v>
      </c>
      <c r="G250" s="97" t="s">
        <v>319</v>
      </c>
      <c r="H250" s="97" t="s">
        <v>711</v>
      </c>
      <c r="I250" s="97" t="s">
        <v>708</v>
      </c>
      <c r="J250" s="203">
        <v>1</v>
      </c>
      <c r="K250" s="311" t="s">
        <v>348</v>
      </c>
      <c r="L250" s="97" t="s">
        <v>323</v>
      </c>
      <c r="M250" s="97" t="s">
        <v>336</v>
      </c>
      <c r="N250" s="316" t="s">
        <v>337</v>
      </c>
      <c r="O250" s="316" t="s">
        <v>349</v>
      </c>
      <c r="P250" s="95">
        <v>0</v>
      </c>
      <c r="Q250" s="97">
        <v>17</v>
      </c>
      <c r="R250" s="99">
        <f t="shared" si="3"/>
        <v>17</v>
      </c>
      <c r="S250" s="96" t="s">
        <v>326</v>
      </c>
      <c r="T250" s="96">
        <v>0</v>
      </c>
      <c r="U250" s="296">
        <v>0</v>
      </c>
    </row>
    <row r="251" spans="2:21" ht="39.75" hidden="1" customHeight="1">
      <c r="B251" s="298" t="s">
        <v>705</v>
      </c>
      <c r="C251" s="298" t="s">
        <v>641</v>
      </c>
      <c r="D251" s="302" t="s">
        <v>727</v>
      </c>
      <c r="E251" s="332" t="s">
        <v>467</v>
      </c>
      <c r="F251" s="97" t="s">
        <v>243</v>
      </c>
      <c r="G251" s="97" t="s">
        <v>319</v>
      </c>
      <c r="H251" s="97" t="s">
        <v>711</v>
      </c>
      <c r="I251" s="97" t="s">
        <v>708</v>
      </c>
      <c r="J251" s="203">
        <v>1</v>
      </c>
      <c r="K251" s="311" t="s">
        <v>335</v>
      </c>
      <c r="L251" s="97" t="s">
        <v>323</v>
      </c>
      <c r="M251" s="97" t="s">
        <v>336</v>
      </c>
      <c r="N251" s="316" t="s">
        <v>337</v>
      </c>
      <c r="O251" s="316" t="s">
        <v>338</v>
      </c>
      <c r="P251" s="95">
        <v>0</v>
      </c>
      <c r="Q251" s="97">
        <v>30</v>
      </c>
      <c r="R251" s="99">
        <f t="shared" si="3"/>
        <v>30</v>
      </c>
      <c r="S251" s="96" t="s">
        <v>326</v>
      </c>
      <c r="T251" s="96">
        <v>0</v>
      </c>
      <c r="U251" s="296">
        <v>0</v>
      </c>
    </row>
    <row r="252" spans="2:21" ht="42" hidden="1" customHeight="1">
      <c r="B252" s="298" t="s">
        <v>705</v>
      </c>
      <c r="C252" s="298" t="s">
        <v>490</v>
      </c>
      <c r="D252" s="302" t="s">
        <v>728</v>
      </c>
      <c r="E252" s="332" t="s">
        <v>467</v>
      </c>
      <c r="F252" s="97" t="s">
        <v>243</v>
      </c>
      <c r="G252" s="97" t="s">
        <v>319</v>
      </c>
      <c r="H252" s="97" t="s">
        <v>711</v>
      </c>
      <c r="I252" s="97" t="s">
        <v>708</v>
      </c>
      <c r="J252" s="203">
        <v>1</v>
      </c>
      <c r="K252" s="311" t="s">
        <v>714</v>
      </c>
      <c r="L252" s="97" t="s">
        <v>323</v>
      </c>
      <c r="M252" s="97" t="s">
        <v>336</v>
      </c>
      <c r="N252" s="316" t="s">
        <v>337</v>
      </c>
      <c r="O252" s="316" t="s">
        <v>349</v>
      </c>
      <c r="P252" s="95">
        <v>0</v>
      </c>
      <c r="Q252" s="97">
        <v>64</v>
      </c>
      <c r="R252" s="99">
        <f t="shared" si="3"/>
        <v>64</v>
      </c>
      <c r="S252" s="96" t="s">
        <v>326</v>
      </c>
      <c r="T252" s="96">
        <v>0</v>
      </c>
      <c r="U252" s="296">
        <v>0</v>
      </c>
    </row>
    <row r="253" spans="2:21" ht="45.75" hidden="1" customHeight="1">
      <c r="B253" s="298" t="s">
        <v>705</v>
      </c>
      <c r="C253" s="298" t="s">
        <v>582</v>
      </c>
      <c r="D253" s="302" t="s">
        <v>729</v>
      </c>
      <c r="E253" s="332" t="s">
        <v>467</v>
      </c>
      <c r="F253" s="97" t="s">
        <v>243</v>
      </c>
      <c r="G253" s="97" t="s">
        <v>319</v>
      </c>
      <c r="H253" s="97" t="s">
        <v>711</v>
      </c>
      <c r="I253" s="97" t="s">
        <v>708</v>
      </c>
      <c r="J253" s="203">
        <v>1</v>
      </c>
      <c r="K253" s="311" t="s">
        <v>721</v>
      </c>
      <c r="L253" s="97" t="s">
        <v>323</v>
      </c>
      <c r="M253" s="97" t="s">
        <v>336</v>
      </c>
      <c r="N253" s="316" t="s">
        <v>337</v>
      </c>
      <c r="O253" s="316" t="s">
        <v>431</v>
      </c>
      <c r="P253" s="95">
        <v>0</v>
      </c>
      <c r="Q253" s="97">
        <v>57</v>
      </c>
      <c r="R253" s="99">
        <f t="shared" si="3"/>
        <v>57</v>
      </c>
      <c r="S253" s="96" t="s">
        <v>326</v>
      </c>
      <c r="T253" s="96">
        <v>0</v>
      </c>
      <c r="U253" s="296">
        <v>0</v>
      </c>
    </row>
    <row r="254" spans="2:21" ht="53.25" hidden="1" customHeight="1">
      <c r="B254" s="298" t="s">
        <v>705</v>
      </c>
      <c r="C254" s="298" t="s">
        <v>327</v>
      </c>
      <c r="D254" s="302" t="s">
        <v>730</v>
      </c>
      <c r="E254" s="332" t="s">
        <v>467</v>
      </c>
      <c r="F254" s="97" t="s">
        <v>243</v>
      </c>
      <c r="G254" s="97" t="s">
        <v>319</v>
      </c>
      <c r="H254" s="97" t="s">
        <v>711</v>
      </c>
      <c r="I254" s="97" t="s">
        <v>708</v>
      </c>
      <c r="J254" s="203">
        <v>1</v>
      </c>
      <c r="K254" s="311" t="s">
        <v>384</v>
      </c>
      <c r="L254" s="97" t="s">
        <v>323</v>
      </c>
      <c r="M254" s="97" t="s">
        <v>336</v>
      </c>
      <c r="N254" s="316" t="s">
        <v>337</v>
      </c>
      <c r="O254" s="316" t="s">
        <v>337</v>
      </c>
      <c r="P254" s="95">
        <v>0</v>
      </c>
      <c r="Q254" s="97">
        <v>32</v>
      </c>
      <c r="R254" s="99">
        <f t="shared" si="3"/>
        <v>32</v>
      </c>
      <c r="S254" s="96" t="s">
        <v>326</v>
      </c>
      <c r="T254" s="96">
        <v>0</v>
      </c>
      <c r="U254" s="296">
        <v>0</v>
      </c>
    </row>
    <row r="255" spans="2:21" ht="41.25" hidden="1" customHeight="1">
      <c r="B255" s="298" t="s">
        <v>705</v>
      </c>
      <c r="C255" s="298" t="s">
        <v>532</v>
      </c>
      <c r="D255" s="302" t="s">
        <v>731</v>
      </c>
      <c r="E255" s="332" t="s">
        <v>467</v>
      </c>
      <c r="F255" s="97" t="s">
        <v>243</v>
      </c>
      <c r="G255" s="97" t="s">
        <v>319</v>
      </c>
      <c r="H255" s="97" t="s">
        <v>711</v>
      </c>
      <c r="I255" s="97" t="s">
        <v>708</v>
      </c>
      <c r="J255" s="203">
        <v>1</v>
      </c>
      <c r="K255" s="311" t="s">
        <v>384</v>
      </c>
      <c r="L255" s="97" t="s">
        <v>323</v>
      </c>
      <c r="M255" s="97" t="s">
        <v>336</v>
      </c>
      <c r="N255" s="316" t="s">
        <v>337</v>
      </c>
      <c r="O255" s="316" t="s">
        <v>337</v>
      </c>
      <c r="P255" s="95">
        <v>0</v>
      </c>
      <c r="Q255" s="97">
        <v>77</v>
      </c>
      <c r="R255" s="99">
        <f t="shared" si="3"/>
        <v>77</v>
      </c>
      <c r="S255" s="96" t="s">
        <v>326</v>
      </c>
      <c r="T255" s="96">
        <v>0</v>
      </c>
      <c r="U255" s="296">
        <v>0</v>
      </c>
    </row>
    <row r="256" spans="2:21" ht="39" hidden="1" customHeight="1">
      <c r="B256" s="298" t="s">
        <v>705</v>
      </c>
      <c r="C256" s="298" t="s">
        <v>532</v>
      </c>
      <c r="D256" s="302" t="s">
        <v>732</v>
      </c>
      <c r="E256" s="332" t="s">
        <v>467</v>
      </c>
      <c r="F256" s="97" t="s">
        <v>243</v>
      </c>
      <c r="G256" s="97" t="s">
        <v>319</v>
      </c>
      <c r="H256" s="97" t="s">
        <v>711</v>
      </c>
      <c r="I256" s="97" t="s">
        <v>708</v>
      </c>
      <c r="J256" s="203">
        <v>1</v>
      </c>
      <c r="K256" s="311" t="s">
        <v>714</v>
      </c>
      <c r="L256" s="97" t="s">
        <v>323</v>
      </c>
      <c r="M256" s="97" t="s">
        <v>336</v>
      </c>
      <c r="N256" s="316" t="s">
        <v>337</v>
      </c>
      <c r="O256" s="316" t="s">
        <v>349</v>
      </c>
      <c r="P256" s="95">
        <v>0</v>
      </c>
      <c r="Q256" s="97">
        <v>50</v>
      </c>
      <c r="R256" s="99">
        <f t="shared" si="3"/>
        <v>50</v>
      </c>
      <c r="S256" s="96" t="s">
        <v>326</v>
      </c>
      <c r="T256" s="96">
        <v>0</v>
      </c>
      <c r="U256" s="296">
        <v>0</v>
      </c>
    </row>
    <row r="257" spans="2:21" ht="39" hidden="1" customHeight="1">
      <c r="B257" s="298" t="s">
        <v>705</v>
      </c>
      <c r="C257" s="298" t="s">
        <v>516</v>
      </c>
      <c r="D257" s="302" t="s">
        <v>733</v>
      </c>
      <c r="E257" s="332" t="s">
        <v>467</v>
      </c>
      <c r="F257" s="97" t="s">
        <v>243</v>
      </c>
      <c r="G257" s="97" t="s">
        <v>319</v>
      </c>
      <c r="H257" s="97" t="s">
        <v>711</v>
      </c>
      <c r="I257" s="97" t="s">
        <v>708</v>
      </c>
      <c r="J257" s="203">
        <v>1</v>
      </c>
      <c r="K257" s="311" t="s">
        <v>384</v>
      </c>
      <c r="L257" s="97" t="s">
        <v>323</v>
      </c>
      <c r="M257" s="97" t="s">
        <v>336</v>
      </c>
      <c r="N257" s="316" t="s">
        <v>337</v>
      </c>
      <c r="O257" s="316" t="s">
        <v>337</v>
      </c>
      <c r="P257" s="95">
        <v>0</v>
      </c>
      <c r="Q257" s="97">
        <v>60</v>
      </c>
      <c r="R257" s="99">
        <f t="shared" si="3"/>
        <v>60</v>
      </c>
      <c r="S257" s="96" t="s">
        <v>326</v>
      </c>
      <c r="T257" s="96">
        <v>0</v>
      </c>
      <c r="U257" s="296">
        <v>0</v>
      </c>
    </row>
    <row r="258" spans="2:21" ht="39" customHeight="1">
      <c r="B258" s="298" t="s">
        <v>705</v>
      </c>
      <c r="C258" s="298" t="s">
        <v>734</v>
      </c>
      <c r="D258" s="302" t="s">
        <v>735</v>
      </c>
      <c r="E258" s="332" t="s">
        <v>467</v>
      </c>
      <c r="F258" s="97" t="s">
        <v>243</v>
      </c>
      <c r="G258" s="97" t="s">
        <v>319</v>
      </c>
      <c r="H258" s="97" t="s">
        <v>736</v>
      </c>
      <c r="I258" s="97" t="s">
        <v>708</v>
      </c>
      <c r="J258" s="203">
        <v>1</v>
      </c>
      <c r="K258" s="311" t="s">
        <v>737</v>
      </c>
      <c r="L258" s="97" t="s">
        <v>323</v>
      </c>
      <c r="M258" s="97" t="s">
        <v>336</v>
      </c>
      <c r="N258" s="316" t="s">
        <v>337</v>
      </c>
      <c r="O258" s="316" t="s">
        <v>565</v>
      </c>
      <c r="P258" s="95">
        <v>0</v>
      </c>
      <c r="Q258" s="97">
        <v>4</v>
      </c>
      <c r="R258" s="99">
        <f t="shared" si="3"/>
        <v>4</v>
      </c>
      <c r="S258" s="96" t="s">
        <v>326</v>
      </c>
      <c r="T258" s="96">
        <v>0</v>
      </c>
      <c r="U258" s="296">
        <v>0</v>
      </c>
    </row>
    <row r="259" spans="2:21" ht="39" customHeight="1">
      <c r="B259" s="298" t="s">
        <v>705</v>
      </c>
      <c r="C259" s="298" t="s">
        <v>500</v>
      </c>
      <c r="D259" s="302" t="s">
        <v>735</v>
      </c>
      <c r="E259" s="332" t="s">
        <v>467</v>
      </c>
      <c r="F259" s="97" t="s">
        <v>243</v>
      </c>
      <c r="G259" s="97" t="s">
        <v>319</v>
      </c>
      <c r="H259" s="97" t="s">
        <v>736</v>
      </c>
      <c r="I259" s="97" t="s">
        <v>708</v>
      </c>
      <c r="J259" s="203">
        <v>1</v>
      </c>
      <c r="K259" s="311" t="s">
        <v>738</v>
      </c>
      <c r="L259" s="97" t="s">
        <v>323</v>
      </c>
      <c r="M259" s="97" t="s">
        <v>336</v>
      </c>
      <c r="N259" s="316" t="s">
        <v>337</v>
      </c>
      <c r="O259" s="316" t="s">
        <v>565</v>
      </c>
      <c r="P259" s="95">
        <v>0</v>
      </c>
      <c r="Q259" s="97">
        <v>6</v>
      </c>
      <c r="R259" s="99">
        <f t="shared" si="3"/>
        <v>6</v>
      </c>
      <c r="S259" s="96" t="s">
        <v>326</v>
      </c>
      <c r="T259" s="96">
        <v>0</v>
      </c>
      <c r="U259" s="296">
        <v>0</v>
      </c>
    </row>
    <row r="260" spans="2:21" ht="39" customHeight="1">
      <c r="B260" s="298" t="s">
        <v>705</v>
      </c>
      <c r="C260" s="298" t="s">
        <v>739</v>
      </c>
      <c r="D260" s="302" t="s">
        <v>740</v>
      </c>
      <c r="E260" s="332" t="s">
        <v>467</v>
      </c>
      <c r="F260" s="97" t="s">
        <v>243</v>
      </c>
      <c r="G260" s="97" t="s">
        <v>319</v>
      </c>
      <c r="H260" s="97" t="s">
        <v>736</v>
      </c>
      <c r="I260" s="97" t="s">
        <v>708</v>
      </c>
      <c r="J260" s="203">
        <v>1</v>
      </c>
      <c r="K260" s="311" t="s">
        <v>741</v>
      </c>
      <c r="L260" s="97" t="s">
        <v>323</v>
      </c>
      <c r="M260" s="97" t="s">
        <v>336</v>
      </c>
      <c r="N260" s="316" t="s">
        <v>337</v>
      </c>
      <c r="O260" s="316" t="s">
        <v>337</v>
      </c>
      <c r="P260" s="95">
        <v>0</v>
      </c>
      <c r="Q260" s="97">
        <v>6</v>
      </c>
      <c r="R260" s="99">
        <f t="shared" si="3"/>
        <v>6</v>
      </c>
      <c r="S260" s="96" t="s">
        <v>326</v>
      </c>
      <c r="T260" s="96">
        <v>0</v>
      </c>
      <c r="U260" s="296">
        <v>0</v>
      </c>
    </row>
    <row r="261" spans="2:21" ht="39" customHeight="1">
      <c r="B261" s="298" t="s">
        <v>705</v>
      </c>
      <c r="C261" s="298" t="s">
        <v>495</v>
      </c>
      <c r="D261" s="302" t="s">
        <v>740</v>
      </c>
      <c r="E261" s="332" t="s">
        <v>467</v>
      </c>
      <c r="F261" s="97" t="s">
        <v>243</v>
      </c>
      <c r="G261" s="97" t="s">
        <v>319</v>
      </c>
      <c r="H261" s="97" t="s">
        <v>736</v>
      </c>
      <c r="I261" s="97" t="s">
        <v>708</v>
      </c>
      <c r="J261" s="203">
        <v>1</v>
      </c>
      <c r="K261" s="311" t="s">
        <v>742</v>
      </c>
      <c r="L261" s="97" t="s">
        <v>323</v>
      </c>
      <c r="M261" s="97" t="s">
        <v>336</v>
      </c>
      <c r="N261" s="316" t="s">
        <v>337</v>
      </c>
      <c r="O261" s="316" t="s">
        <v>337</v>
      </c>
      <c r="P261" s="95">
        <v>0</v>
      </c>
      <c r="Q261" s="97">
        <v>10</v>
      </c>
      <c r="R261" s="99">
        <f t="shared" si="3"/>
        <v>10</v>
      </c>
      <c r="S261" s="96" t="s">
        <v>326</v>
      </c>
      <c r="T261" s="96">
        <v>0</v>
      </c>
      <c r="U261" s="296">
        <v>0</v>
      </c>
    </row>
    <row r="262" spans="2:21" ht="39" customHeight="1">
      <c r="B262" s="298" t="s">
        <v>705</v>
      </c>
      <c r="C262" s="298" t="s">
        <v>471</v>
      </c>
      <c r="D262" s="302" t="s">
        <v>743</v>
      </c>
      <c r="E262" s="332" t="s">
        <v>467</v>
      </c>
      <c r="F262" s="97" t="s">
        <v>243</v>
      </c>
      <c r="G262" s="97" t="s">
        <v>319</v>
      </c>
      <c r="H262" s="97" t="s">
        <v>736</v>
      </c>
      <c r="I262" s="97" t="s">
        <v>708</v>
      </c>
      <c r="J262" s="203">
        <v>1</v>
      </c>
      <c r="K262" s="311" t="s">
        <v>741</v>
      </c>
      <c r="L262" s="97" t="s">
        <v>323</v>
      </c>
      <c r="M262" s="97" t="s">
        <v>336</v>
      </c>
      <c r="N262" s="316" t="s">
        <v>337</v>
      </c>
      <c r="O262" s="316" t="s">
        <v>337</v>
      </c>
      <c r="P262" s="95">
        <v>0</v>
      </c>
      <c r="Q262" s="97">
        <v>7</v>
      </c>
      <c r="R262" s="99">
        <f t="shared" si="3"/>
        <v>7</v>
      </c>
      <c r="S262" s="96" t="s">
        <v>326</v>
      </c>
      <c r="T262" s="96">
        <v>0</v>
      </c>
      <c r="U262" s="296">
        <v>0</v>
      </c>
    </row>
    <row r="263" spans="2:21" ht="31.5" hidden="1" customHeight="1">
      <c r="B263" s="298" t="s">
        <v>705</v>
      </c>
      <c r="C263" s="298" t="s">
        <v>327</v>
      </c>
      <c r="D263" s="302" t="s">
        <v>744</v>
      </c>
      <c r="E263" s="332" t="s">
        <v>467</v>
      </c>
      <c r="F263" s="97" t="s">
        <v>243</v>
      </c>
      <c r="G263" s="97" t="s">
        <v>319</v>
      </c>
      <c r="H263" s="97" t="s">
        <v>736</v>
      </c>
      <c r="I263" s="97" t="s">
        <v>708</v>
      </c>
      <c r="J263" s="203">
        <v>1</v>
      </c>
      <c r="K263" s="311" t="s">
        <v>745</v>
      </c>
      <c r="L263" s="97" t="s">
        <v>323</v>
      </c>
      <c r="M263" s="97" t="s">
        <v>336</v>
      </c>
      <c r="N263" s="316" t="s">
        <v>337</v>
      </c>
      <c r="O263" s="316" t="s">
        <v>510</v>
      </c>
      <c r="P263" s="95">
        <v>0</v>
      </c>
      <c r="Q263" s="97">
        <v>6</v>
      </c>
      <c r="R263" s="99">
        <f t="shared" ref="R263:R326" si="4">SUM(P263:Q263)</f>
        <v>6</v>
      </c>
      <c r="S263" s="96" t="s">
        <v>326</v>
      </c>
      <c r="T263" s="96">
        <v>0</v>
      </c>
      <c r="U263" s="296">
        <v>0</v>
      </c>
    </row>
    <row r="264" spans="2:21" ht="31.5" hidden="1" customHeight="1">
      <c r="B264" s="298" t="s">
        <v>705</v>
      </c>
      <c r="C264" s="298" t="s">
        <v>327</v>
      </c>
      <c r="D264" s="302" t="s">
        <v>744</v>
      </c>
      <c r="E264" s="332" t="s">
        <v>467</v>
      </c>
      <c r="F264" s="97" t="s">
        <v>243</v>
      </c>
      <c r="G264" s="97" t="s">
        <v>319</v>
      </c>
      <c r="H264" s="97" t="s">
        <v>736</v>
      </c>
      <c r="I264" s="97" t="s">
        <v>708</v>
      </c>
      <c r="J264" s="203">
        <v>1</v>
      </c>
      <c r="K264" s="311" t="s">
        <v>586</v>
      </c>
      <c r="L264" s="97" t="s">
        <v>323</v>
      </c>
      <c r="M264" s="97" t="s">
        <v>336</v>
      </c>
      <c r="N264" s="316" t="s">
        <v>337</v>
      </c>
      <c r="O264" s="316" t="s">
        <v>510</v>
      </c>
      <c r="P264" s="95">
        <v>0</v>
      </c>
      <c r="Q264" s="97">
        <v>5</v>
      </c>
      <c r="R264" s="99">
        <f t="shared" si="4"/>
        <v>5</v>
      </c>
      <c r="S264" s="96" t="s">
        <v>326</v>
      </c>
      <c r="T264" s="96">
        <v>0</v>
      </c>
      <c r="U264" s="296">
        <v>0</v>
      </c>
    </row>
    <row r="265" spans="2:21" ht="31.5" hidden="1" customHeight="1">
      <c r="B265" s="298" t="s">
        <v>705</v>
      </c>
      <c r="C265" s="298" t="s">
        <v>532</v>
      </c>
      <c r="D265" s="302" t="s">
        <v>746</v>
      </c>
      <c r="E265" s="332" t="s">
        <v>467</v>
      </c>
      <c r="F265" s="97" t="s">
        <v>243</v>
      </c>
      <c r="G265" s="97" t="s">
        <v>319</v>
      </c>
      <c r="H265" s="97" t="s">
        <v>736</v>
      </c>
      <c r="I265" s="97" t="s">
        <v>708</v>
      </c>
      <c r="J265" s="203">
        <v>1</v>
      </c>
      <c r="K265" s="311" t="s">
        <v>747</v>
      </c>
      <c r="L265" s="97" t="s">
        <v>323</v>
      </c>
      <c r="M265" s="97" t="s">
        <v>336</v>
      </c>
      <c r="N265" s="316" t="s">
        <v>337</v>
      </c>
      <c r="O265" s="316" t="s">
        <v>518</v>
      </c>
      <c r="P265" s="95">
        <v>0</v>
      </c>
      <c r="Q265" s="97">
        <v>8</v>
      </c>
      <c r="R265" s="99">
        <f t="shared" si="4"/>
        <v>8</v>
      </c>
      <c r="S265" s="96" t="s">
        <v>326</v>
      </c>
      <c r="T265" s="96">
        <v>0</v>
      </c>
      <c r="U265" s="296">
        <v>0</v>
      </c>
    </row>
    <row r="266" spans="2:21" ht="31.5" hidden="1" customHeight="1">
      <c r="B266" s="298" t="s">
        <v>705</v>
      </c>
      <c r="C266" s="298" t="s">
        <v>516</v>
      </c>
      <c r="D266" s="302" t="s">
        <v>746</v>
      </c>
      <c r="E266" s="332" t="s">
        <v>467</v>
      </c>
      <c r="F266" s="97" t="s">
        <v>243</v>
      </c>
      <c r="G266" s="97" t="s">
        <v>319</v>
      </c>
      <c r="H266" s="97" t="s">
        <v>736</v>
      </c>
      <c r="I266" s="97" t="s">
        <v>708</v>
      </c>
      <c r="J266" s="203">
        <v>1</v>
      </c>
      <c r="K266" s="311" t="s">
        <v>748</v>
      </c>
      <c r="L266" s="97" t="s">
        <v>323</v>
      </c>
      <c r="M266" s="97" t="s">
        <v>336</v>
      </c>
      <c r="N266" s="316" t="s">
        <v>337</v>
      </c>
      <c r="O266" s="316" t="s">
        <v>518</v>
      </c>
      <c r="P266" s="95">
        <v>0</v>
      </c>
      <c r="Q266" s="97">
        <v>10</v>
      </c>
      <c r="R266" s="99">
        <f t="shared" si="4"/>
        <v>10</v>
      </c>
      <c r="S266" s="96" t="s">
        <v>326</v>
      </c>
      <c r="T266" s="96">
        <v>0</v>
      </c>
      <c r="U266" s="296">
        <v>0</v>
      </c>
    </row>
    <row r="267" spans="2:21" ht="31.5" hidden="1" customHeight="1">
      <c r="B267" s="298" t="s">
        <v>705</v>
      </c>
      <c r="C267" s="298" t="s">
        <v>749</v>
      </c>
      <c r="D267" s="302" t="s">
        <v>746</v>
      </c>
      <c r="E267" s="332" t="s">
        <v>467</v>
      </c>
      <c r="F267" s="97" t="s">
        <v>243</v>
      </c>
      <c r="G267" s="97" t="s">
        <v>319</v>
      </c>
      <c r="H267" s="97" t="s">
        <v>736</v>
      </c>
      <c r="I267" s="97" t="s">
        <v>708</v>
      </c>
      <c r="J267" s="203">
        <v>1</v>
      </c>
      <c r="K267" s="311" t="s">
        <v>750</v>
      </c>
      <c r="L267" s="97" t="s">
        <v>323</v>
      </c>
      <c r="M267" s="97" t="s">
        <v>336</v>
      </c>
      <c r="N267" s="316" t="s">
        <v>337</v>
      </c>
      <c r="O267" s="316" t="s">
        <v>518</v>
      </c>
      <c r="P267" s="95">
        <v>0</v>
      </c>
      <c r="Q267" s="97">
        <v>10</v>
      </c>
      <c r="R267" s="99">
        <f t="shared" si="4"/>
        <v>10</v>
      </c>
      <c r="S267" s="96" t="s">
        <v>326</v>
      </c>
      <c r="T267" s="96">
        <v>0</v>
      </c>
      <c r="U267" s="296">
        <v>0</v>
      </c>
    </row>
    <row r="268" spans="2:21" ht="31.5" hidden="1" customHeight="1">
      <c r="B268" s="298" t="s">
        <v>705</v>
      </c>
      <c r="C268" s="298" t="s">
        <v>316</v>
      </c>
      <c r="D268" s="302" t="s">
        <v>751</v>
      </c>
      <c r="E268" s="332" t="s">
        <v>467</v>
      </c>
      <c r="F268" s="97" t="s">
        <v>243</v>
      </c>
      <c r="G268" s="97" t="s">
        <v>319</v>
      </c>
      <c r="H268" s="97" t="s">
        <v>736</v>
      </c>
      <c r="I268" s="97" t="s">
        <v>708</v>
      </c>
      <c r="J268" s="203">
        <v>1</v>
      </c>
      <c r="K268" s="311" t="s">
        <v>752</v>
      </c>
      <c r="L268" s="97" t="s">
        <v>323</v>
      </c>
      <c r="M268" s="97" t="s">
        <v>474</v>
      </c>
      <c r="N268" s="97" t="s">
        <v>474</v>
      </c>
      <c r="O268" s="316" t="s">
        <v>474</v>
      </c>
      <c r="P268" s="95">
        <v>0</v>
      </c>
      <c r="Q268" s="97">
        <v>20</v>
      </c>
      <c r="R268" s="99">
        <f t="shared" si="4"/>
        <v>20</v>
      </c>
      <c r="S268" s="96" t="s">
        <v>326</v>
      </c>
      <c r="T268" s="96">
        <v>0</v>
      </c>
      <c r="U268" s="296">
        <v>0</v>
      </c>
    </row>
    <row r="269" spans="2:21" ht="31.5" hidden="1" customHeight="1">
      <c r="B269" s="298" t="s">
        <v>705</v>
      </c>
      <c r="C269" s="298" t="s">
        <v>753</v>
      </c>
      <c r="D269" s="302" t="s">
        <v>754</v>
      </c>
      <c r="E269" s="332" t="s">
        <v>467</v>
      </c>
      <c r="F269" s="97" t="s">
        <v>197</v>
      </c>
      <c r="G269" s="97" t="s">
        <v>319</v>
      </c>
      <c r="H269" s="97" t="s">
        <v>755</v>
      </c>
      <c r="I269" s="97" t="s">
        <v>708</v>
      </c>
      <c r="J269" s="203">
        <v>1</v>
      </c>
      <c r="K269" s="311" t="s">
        <v>756</v>
      </c>
      <c r="L269" s="97" t="s">
        <v>323</v>
      </c>
      <c r="M269" s="97" t="s">
        <v>336</v>
      </c>
      <c r="N269" s="316" t="s">
        <v>337</v>
      </c>
      <c r="O269" s="316" t="s">
        <v>518</v>
      </c>
      <c r="P269" s="95">
        <v>0</v>
      </c>
      <c r="Q269" s="97">
        <v>30</v>
      </c>
      <c r="R269" s="99">
        <f t="shared" si="4"/>
        <v>30</v>
      </c>
      <c r="S269" s="96" t="s">
        <v>326</v>
      </c>
      <c r="T269" s="96">
        <v>0</v>
      </c>
      <c r="U269" s="296">
        <v>0</v>
      </c>
    </row>
    <row r="270" spans="2:21" ht="31.5" hidden="1" customHeight="1">
      <c r="B270" s="298" t="s">
        <v>705</v>
      </c>
      <c r="C270" s="298" t="s">
        <v>757</v>
      </c>
      <c r="D270" s="302" t="s">
        <v>758</v>
      </c>
      <c r="E270" s="332" t="s">
        <v>467</v>
      </c>
      <c r="F270" s="97" t="s">
        <v>197</v>
      </c>
      <c r="G270" s="97" t="s">
        <v>319</v>
      </c>
      <c r="H270" s="97" t="s">
        <v>755</v>
      </c>
      <c r="I270" s="97" t="s">
        <v>708</v>
      </c>
      <c r="J270" s="203">
        <v>1</v>
      </c>
      <c r="K270" s="311" t="s">
        <v>747</v>
      </c>
      <c r="L270" s="97" t="s">
        <v>323</v>
      </c>
      <c r="M270" s="97" t="s">
        <v>336</v>
      </c>
      <c r="N270" s="316" t="s">
        <v>337</v>
      </c>
      <c r="O270" s="316" t="s">
        <v>518</v>
      </c>
      <c r="P270" s="95">
        <v>0</v>
      </c>
      <c r="Q270" s="97">
        <v>28</v>
      </c>
      <c r="R270" s="99">
        <f t="shared" si="4"/>
        <v>28</v>
      </c>
      <c r="S270" s="96" t="s">
        <v>326</v>
      </c>
      <c r="T270" s="96">
        <v>0</v>
      </c>
      <c r="U270" s="296">
        <v>0</v>
      </c>
    </row>
    <row r="271" spans="2:21" ht="31.5" hidden="1" customHeight="1">
      <c r="B271" s="298" t="s">
        <v>705</v>
      </c>
      <c r="C271" s="298" t="s">
        <v>388</v>
      </c>
      <c r="D271" s="302" t="s">
        <v>759</v>
      </c>
      <c r="E271" s="332" t="s">
        <v>467</v>
      </c>
      <c r="F271" s="97" t="s">
        <v>243</v>
      </c>
      <c r="G271" s="97" t="s">
        <v>319</v>
      </c>
      <c r="H271" s="97" t="s">
        <v>736</v>
      </c>
      <c r="I271" s="97" t="s">
        <v>708</v>
      </c>
      <c r="J271" s="203">
        <v>1</v>
      </c>
      <c r="K271" s="311" t="s">
        <v>354</v>
      </c>
      <c r="L271" s="97" t="s">
        <v>323</v>
      </c>
      <c r="M271" s="97" t="s">
        <v>336</v>
      </c>
      <c r="N271" s="316" t="s">
        <v>337</v>
      </c>
      <c r="O271" s="316" t="s">
        <v>337</v>
      </c>
      <c r="P271" s="95">
        <v>0</v>
      </c>
      <c r="Q271" s="97">
        <v>27</v>
      </c>
      <c r="R271" s="99">
        <f t="shared" si="4"/>
        <v>27</v>
      </c>
      <c r="S271" s="96" t="s">
        <v>326</v>
      </c>
      <c r="T271" s="96">
        <v>0</v>
      </c>
      <c r="U271" s="296">
        <v>0</v>
      </c>
    </row>
    <row r="272" spans="2:21" ht="31.5" hidden="1" customHeight="1">
      <c r="B272" s="298" t="s">
        <v>705</v>
      </c>
      <c r="C272" s="298" t="s">
        <v>332</v>
      </c>
      <c r="D272" s="302" t="s">
        <v>760</v>
      </c>
      <c r="E272" s="332" t="s">
        <v>467</v>
      </c>
      <c r="F272" s="97" t="s">
        <v>243</v>
      </c>
      <c r="G272" s="97" t="s">
        <v>319</v>
      </c>
      <c r="H272" s="97" t="s">
        <v>736</v>
      </c>
      <c r="I272" s="97" t="s">
        <v>708</v>
      </c>
      <c r="J272" s="203">
        <v>1</v>
      </c>
      <c r="K272" s="311" t="s">
        <v>354</v>
      </c>
      <c r="L272" s="97" t="s">
        <v>323</v>
      </c>
      <c r="M272" s="97" t="s">
        <v>336</v>
      </c>
      <c r="N272" s="316" t="s">
        <v>337</v>
      </c>
      <c r="O272" s="316" t="s">
        <v>337</v>
      </c>
      <c r="P272" s="95">
        <v>0</v>
      </c>
      <c r="Q272" s="97">
        <v>29</v>
      </c>
      <c r="R272" s="99">
        <f t="shared" si="4"/>
        <v>29</v>
      </c>
      <c r="S272" s="96" t="s">
        <v>326</v>
      </c>
      <c r="T272" s="96">
        <v>0</v>
      </c>
      <c r="U272" s="296">
        <v>0</v>
      </c>
    </row>
    <row r="273" spans="2:21" ht="44.25" hidden="1" customHeight="1">
      <c r="B273" s="298" t="s">
        <v>761</v>
      </c>
      <c r="C273" s="298" t="s">
        <v>516</v>
      </c>
      <c r="D273" s="302" t="s">
        <v>762</v>
      </c>
      <c r="E273" s="332" t="s">
        <v>467</v>
      </c>
      <c r="F273" s="97" t="s">
        <v>217</v>
      </c>
      <c r="G273" s="97" t="s">
        <v>319</v>
      </c>
      <c r="H273" s="97" t="s">
        <v>763</v>
      </c>
      <c r="I273" s="97" t="s">
        <v>764</v>
      </c>
      <c r="J273" s="203">
        <v>1</v>
      </c>
      <c r="K273" s="311" t="s">
        <v>384</v>
      </c>
      <c r="L273" s="97" t="s">
        <v>323</v>
      </c>
      <c r="M273" s="97" t="s">
        <v>336</v>
      </c>
      <c r="N273" s="316" t="s">
        <v>337</v>
      </c>
      <c r="O273" s="316" t="s">
        <v>337</v>
      </c>
      <c r="P273" s="95">
        <v>0</v>
      </c>
      <c r="Q273" s="97">
        <v>30</v>
      </c>
      <c r="R273" s="99">
        <f t="shared" si="4"/>
        <v>30</v>
      </c>
      <c r="S273" s="96" t="s">
        <v>326</v>
      </c>
      <c r="T273" s="96">
        <v>0</v>
      </c>
      <c r="U273" s="296">
        <v>0</v>
      </c>
    </row>
    <row r="274" spans="2:21" ht="43.5" hidden="1" customHeight="1">
      <c r="B274" s="298" t="s">
        <v>761</v>
      </c>
      <c r="C274" s="298" t="s">
        <v>388</v>
      </c>
      <c r="D274" s="302" t="s">
        <v>765</v>
      </c>
      <c r="E274" s="332" t="s">
        <v>467</v>
      </c>
      <c r="F274" s="97" t="s">
        <v>217</v>
      </c>
      <c r="G274" s="97" t="s">
        <v>319</v>
      </c>
      <c r="H274" s="97" t="s">
        <v>711</v>
      </c>
      <c r="I274" s="97" t="s">
        <v>321</v>
      </c>
      <c r="J274" s="203">
        <v>1</v>
      </c>
      <c r="K274" s="311" t="s">
        <v>384</v>
      </c>
      <c r="L274" s="97" t="s">
        <v>323</v>
      </c>
      <c r="M274" s="97" t="s">
        <v>336</v>
      </c>
      <c r="N274" s="316" t="s">
        <v>337</v>
      </c>
      <c r="O274" s="316" t="s">
        <v>337</v>
      </c>
      <c r="P274" s="95">
        <v>0</v>
      </c>
      <c r="Q274" s="97">
        <v>50</v>
      </c>
      <c r="R274" s="99">
        <f t="shared" si="4"/>
        <v>50</v>
      </c>
      <c r="S274" s="96" t="s">
        <v>326</v>
      </c>
      <c r="T274" s="96">
        <v>0</v>
      </c>
      <c r="U274" s="296">
        <v>0</v>
      </c>
    </row>
    <row r="275" spans="2:21" ht="42.75" hidden="1" customHeight="1">
      <c r="B275" s="298" t="s">
        <v>761</v>
      </c>
      <c r="C275" s="298" t="s">
        <v>532</v>
      </c>
      <c r="D275" s="302" t="s">
        <v>766</v>
      </c>
      <c r="E275" s="332" t="s">
        <v>467</v>
      </c>
      <c r="F275" s="97" t="s">
        <v>217</v>
      </c>
      <c r="G275" s="97" t="s">
        <v>319</v>
      </c>
      <c r="H275" s="97" t="s">
        <v>711</v>
      </c>
      <c r="I275" s="97" t="s">
        <v>321</v>
      </c>
      <c r="J275" s="203">
        <v>1</v>
      </c>
      <c r="K275" s="311" t="s">
        <v>384</v>
      </c>
      <c r="L275" s="97" t="s">
        <v>323</v>
      </c>
      <c r="M275" s="97" t="s">
        <v>336</v>
      </c>
      <c r="N275" s="316" t="s">
        <v>337</v>
      </c>
      <c r="O275" s="316" t="s">
        <v>337</v>
      </c>
      <c r="P275" s="95">
        <v>0</v>
      </c>
      <c r="Q275" s="97">
        <v>50</v>
      </c>
      <c r="R275" s="99">
        <f t="shared" si="4"/>
        <v>50</v>
      </c>
      <c r="S275" s="96" t="s">
        <v>326</v>
      </c>
      <c r="T275" s="96">
        <v>0</v>
      </c>
      <c r="U275" s="296">
        <v>0</v>
      </c>
    </row>
    <row r="276" spans="2:21" ht="48" hidden="1" customHeight="1">
      <c r="B276" s="298" t="s">
        <v>761</v>
      </c>
      <c r="C276" s="298" t="s">
        <v>388</v>
      </c>
      <c r="D276" s="302" t="s">
        <v>767</v>
      </c>
      <c r="E276" s="332" t="s">
        <v>467</v>
      </c>
      <c r="F276" s="97" t="s">
        <v>217</v>
      </c>
      <c r="G276" s="97" t="s">
        <v>319</v>
      </c>
      <c r="H276" s="97" t="s">
        <v>711</v>
      </c>
      <c r="I276" s="97" t="s">
        <v>321</v>
      </c>
      <c r="J276" s="203">
        <v>1</v>
      </c>
      <c r="K276" s="311" t="s">
        <v>384</v>
      </c>
      <c r="L276" s="97" t="s">
        <v>323</v>
      </c>
      <c r="M276" s="97" t="s">
        <v>336</v>
      </c>
      <c r="N276" s="316" t="s">
        <v>337</v>
      </c>
      <c r="O276" s="316" t="s">
        <v>337</v>
      </c>
      <c r="P276" s="95">
        <v>0</v>
      </c>
      <c r="Q276" s="97">
        <v>150</v>
      </c>
      <c r="R276" s="99">
        <f t="shared" si="4"/>
        <v>150</v>
      </c>
      <c r="S276" s="96" t="s">
        <v>326</v>
      </c>
      <c r="T276" s="96">
        <v>0</v>
      </c>
      <c r="U276" s="296">
        <v>0</v>
      </c>
    </row>
    <row r="277" spans="2:21" ht="56.25" hidden="1">
      <c r="B277" s="298" t="s">
        <v>761</v>
      </c>
      <c r="C277" s="298" t="s">
        <v>388</v>
      </c>
      <c r="D277" s="302" t="s">
        <v>768</v>
      </c>
      <c r="E277" s="332" t="s">
        <v>467</v>
      </c>
      <c r="F277" s="97" t="s">
        <v>217</v>
      </c>
      <c r="G277" s="97" t="s">
        <v>319</v>
      </c>
      <c r="H277" s="97" t="s">
        <v>711</v>
      </c>
      <c r="I277" s="97" t="s">
        <v>769</v>
      </c>
      <c r="J277" s="203">
        <v>1</v>
      </c>
      <c r="K277" s="311" t="s">
        <v>384</v>
      </c>
      <c r="L277" s="97" t="s">
        <v>323</v>
      </c>
      <c r="M277" s="97" t="s">
        <v>336</v>
      </c>
      <c r="N277" s="316" t="s">
        <v>337</v>
      </c>
      <c r="O277" s="316" t="s">
        <v>337</v>
      </c>
      <c r="P277" s="95">
        <v>0</v>
      </c>
      <c r="Q277" s="97">
        <v>200</v>
      </c>
      <c r="R277" s="99">
        <f t="shared" si="4"/>
        <v>200</v>
      </c>
      <c r="S277" s="96" t="s">
        <v>326</v>
      </c>
      <c r="T277" s="96">
        <v>0</v>
      </c>
      <c r="U277" s="296">
        <v>0</v>
      </c>
    </row>
    <row r="278" spans="2:21" ht="39" hidden="1" customHeight="1">
      <c r="B278" s="298" t="s">
        <v>761</v>
      </c>
      <c r="C278" s="298" t="s">
        <v>572</v>
      </c>
      <c r="D278" s="302" t="s">
        <v>770</v>
      </c>
      <c r="E278" s="332" t="s">
        <v>467</v>
      </c>
      <c r="F278" s="97" t="s">
        <v>217</v>
      </c>
      <c r="G278" s="97" t="s">
        <v>319</v>
      </c>
      <c r="H278" s="97" t="s">
        <v>763</v>
      </c>
      <c r="I278" s="97" t="s">
        <v>769</v>
      </c>
      <c r="J278" s="203">
        <v>1</v>
      </c>
      <c r="K278" s="311" t="s">
        <v>384</v>
      </c>
      <c r="L278" s="97" t="s">
        <v>323</v>
      </c>
      <c r="M278" s="97" t="s">
        <v>336</v>
      </c>
      <c r="N278" s="316" t="s">
        <v>337</v>
      </c>
      <c r="O278" s="316" t="s">
        <v>337</v>
      </c>
      <c r="P278" s="95">
        <v>0</v>
      </c>
      <c r="Q278" s="97">
        <v>200</v>
      </c>
      <c r="R278" s="99">
        <f t="shared" ref="R278:R293" si="5">SUM(P278:Q278)</f>
        <v>200</v>
      </c>
      <c r="S278" s="96" t="s">
        <v>326</v>
      </c>
      <c r="T278" s="96">
        <v>0</v>
      </c>
      <c r="U278" s="296">
        <v>0</v>
      </c>
    </row>
    <row r="279" spans="2:21" ht="30.75" hidden="1" customHeight="1">
      <c r="B279" s="298" t="s">
        <v>761</v>
      </c>
      <c r="C279" s="298" t="s">
        <v>327</v>
      </c>
      <c r="D279" s="302" t="s">
        <v>771</v>
      </c>
      <c r="E279" s="332" t="s">
        <v>467</v>
      </c>
      <c r="F279" s="97" t="s">
        <v>217</v>
      </c>
      <c r="G279" s="97" t="s">
        <v>319</v>
      </c>
      <c r="H279" s="97" t="s">
        <v>320</v>
      </c>
      <c r="I279" s="97" t="s">
        <v>321</v>
      </c>
      <c r="J279" s="203">
        <v>1</v>
      </c>
      <c r="K279" s="311" t="s">
        <v>384</v>
      </c>
      <c r="L279" s="97" t="s">
        <v>323</v>
      </c>
      <c r="M279" s="97" t="s">
        <v>336</v>
      </c>
      <c r="N279" s="316" t="s">
        <v>337</v>
      </c>
      <c r="O279" s="316" t="s">
        <v>337</v>
      </c>
      <c r="P279" s="95">
        <v>0</v>
      </c>
      <c r="Q279" s="97">
        <v>100</v>
      </c>
      <c r="R279" s="99">
        <f t="shared" si="5"/>
        <v>100</v>
      </c>
      <c r="S279" s="96" t="s">
        <v>326</v>
      </c>
      <c r="T279" s="96">
        <v>0</v>
      </c>
      <c r="U279" s="296">
        <v>0</v>
      </c>
    </row>
    <row r="280" spans="2:21" ht="30.75" hidden="1" customHeight="1">
      <c r="B280" s="298" t="s">
        <v>761</v>
      </c>
      <c r="C280" s="298" t="s">
        <v>388</v>
      </c>
      <c r="D280" s="302" t="s">
        <v>772</v>
      </c>
      <c r="E280" s="332" t="s">
        <v>467</v>
      </c>
      <c r="F280" s="97" t="s">
        <v>217</v>
      </c>
      <c r="G280" s="97" t="s">
        <v>319</v>
      </c>
      <c r="H280" s="97" t="s">
        <v>320</v>
      </c>
      <c r="I280" s="97" t="s">
        <v>321</v>
      </c>
      <c r="J280" s="203">
        <v>1</v>
      </c>
      <c r="K280" s="311" t="s">
        <v>384</v>
      </c>
      <c r="L280" s="97" t="s">
        <v>323</v>
      </c>
      <c r="M280" s="97" t="s">
        <v>336</v>
      </c>
      <c r="N280" s="316" t="s">
        <v>337</v>
      </c>
      <c r="O280" s="316" t="s">
        <v>337</v>
      </c>
      <c r="P280" s="95">
        <v>0</v>
      </c>
      <c r="Q280" s="97">
        <v>80</v>
      </c>
      <c r="R280" s="99">
        <f t="shared" si="5"/>
        <v>80</v>
      </c>
      <c r="S280" s="96" t="s">
        <v>326</v>
      </c>
      <c r="T280" s="96">
        <v>0</v>
      </c>
      <c r="U280" s="296">
        <v>0</v>
      </c>
    </row>
    <row r="281" spans="2:21" ht="30.75" hidden="1" customHeight="1">
      <c r="B281" s="298" t="s">
        <v>761</v>
      </c>
      <c r="C281" s="298" t="s">
        <v>532</v>
      </c>
      <c r="D281" s="302" t="s">
        <v>773</v>
      </c>
      <c r="E281" s="332" t="s">
        <v>467</v>
      </c>
      <c r="F281" s="97" t="s">
        <v>217</v>
      </c>
      <c r="G281" s="97" t="s">
        <v>319</v>
      </c>
      <c r="H281" s="97" t="s">
        <v>320</v>
      </c>
      <c r="I281" s="97" t="s">
        <v>321</v>
      </c>
      <c r="J281" s="203">
        <v>1</v>
      </c>
      <c r="K281" s="311" t="s">
        <v>384</v>
      </c>
      <c r="L281" s="97" t="s">
        <v>323</v>
      </c>
      <c r="M281" s="97" t="s">
        <v>336</v>
      </c>
      <c r="N281" s="316" t="s">
        <v>337</v>
      </c>
      <c r="O281" s="316" t="s">
        <v>337</v>
      </c>
      <c r="P281" s="95">
        <v>0</v>
      </c>
      <c r="Q281" s="97">
        <v>60</v>
      </c>
      <c r="R281" s="99">
        <f t="shared" si="5"/>
        <v>60</v>
      </c>
      <c r="S281" s="96" t="s">
        <v>326</v>
      </c>
      <c r="T281" s="96">
        <v>0</v>
      </c>
      <c r="U281" s="296">
        <v>0</v>
      </c>
    </row>
    <row r="282" spans="2:21" ht="30.75" hidden="1" customHeight="1">
      <c r="B282" s="298" t="s">
        <v>761</v>
      </c>
      <c r="C282" s="298" t="s">
        <v>516</v>
      </c>
      <c r="D282" s="302" t="s">
        <v>774</v>
      </c>
      <c r="E282" s="332" t="s">
        <v>467</v>
      </c>
      <c r="F282" s="97" t="s">
        <v>217</v>
      </c>
      <c r="G282" s="97" t="s">
        <v>319</v>
      </c>
      <c r="H282" s="97" t="s">
        <v>320</v>
      </c>
      <c r="I282" s="97" t="s">
        <v>321</v>
      </c>
      <c r="J282" s="203">
        <v>1</v>
      </c>
      <c r="K282" s="311" t="s">
        <v>384</v>
      </c>
      <c r="L282" s="97" t="s">
        <v>323</v>
      </c>
      <c r="M282" s="97" t="s">
        <v>336</v>
      </c>
      <c r="N282" s="316" t="s">
        <v>337</v>
      </c>
      <c r="O282" s="316" t="s">
        <v>337</v>
      </c>
      <c r="P282" s="95">
        <v>0</v>
      </c>
      <c r="Q282" s="97">
        <v>60</v>
      </c>
      <c r="R282" s="99">
        <f t="shared" si="5"/>
        <v>60</v>
      </c>
      <c r="S282" s="96" t="s">
        <v>326</v>
      </c>
      <c r="T282" s="96">
        <v>0</v>
      </c>
      <c r="U282" s="296">
        <v>0</v>
      </c>
    </row>
    <row r="283" spans="2:21" ht="30.75" hidden="1" customHeight="1">
      <c r="B283" s="298" t="s">
        <v>761</v>
      </c>
      <c r="C283" s="298" t="s">
        <v>516</v>
      </c>
      <c r="D283" s="302" t="s">
        <v>775</v>
      </c>
      <c r="E283" s="332" t="s">
        <v>467</v>
      </c>
      <c r="F283" s="97" t="s">
        <v>217</v>
      </c>
      <c r="G283" s="97" t="s">
        <v>319</v>
      </c>
      <c r="H283" s="97" t="s">
        <v>320</v>
      </c>
      <c r="I283" s="97" t="s">
        <v>321</v>
      </c>
      <c r="J283" s="203">
        <v>1</v>
      </c>
      <c r="K283" s="311" t="s">
        <v>384</v>
      </c>
      <c r="L283" s="97" t="s">
        <v>323</v>
      </c>
      <c r="M283" s="97" t="s">
        <v>336</v>
      </c>
      <c r="N283" s="316" t="s">
        <v>337</v>
      </c>
      <c r="O283" s="316" t="s">
        <v>337</v>
      </c>
      <c r="P283" s="95">
        <v>0</v>
      </c>
      <c r="Q283" s="97">
        <v>60</v>
      </c>
      <c r="R283" s="99">
        <f t="shared" si="5"/>
        <v>60</v>
      </c>
      <c r="S283" s="96" t="s">
        <v>326</v>
      </c>
      <c r="T283" s="96">
        <v>0</v>
      </c>
      <c r="U283" s="296">
        <v>0</v>
      </c>
    </row>
    <row r="284" spans="2:21" ht="30.75" hidden="1" customHeight="1">
      <c r="B284" s="298" t="s">
        <v>761</v>
      </c>
      <c r="C284" s="298" t="s">
        <v>572</v>
      </c>
      <c r="D284" s="302" t="s">
        <v>776</v>
      </c>
      <c r="E284" s="332" t="s">
        <v>467</v>
      </c>
      <c r="F284" s="97" t="s">
        <v>217</v>
      </c>
      <c r="G284" s="97" t="s">
        <v>319</v>
      </c>
      <c r="H284" s="97" t="s">
        <v>320</v>
      </c>
      <c r="I284" s="97" t="s">
        <v>321</v>
      </c>
      <c r="J284" s="203">
        <v>1</v>
      </c>
      <c r="K284" s="311" t="s">
        <v>384</v>
      </c>
      <c r="L284" s="97" t="s">
        <v>323</v>
      </c>
      <c r="M284" s="97" t="s">
        <v>336</v>
      </c>
      <c r="N284" s="316" t="s">
        <v>337</v>
      </c>
      <c r="O284" s="316" t="s">
        <v>337</v>
      </c>
      <c r="P284" s="95">
        <v>0</v>
      </c>
      <c r="Q284" s="97">
        <v>60</v>
      </c>
      <c r="R284" s="99">
        <f t="shared" si="5"/>
        <v>60</v>
      </c>
      <c r="S284" s="96" t="s">
        <v>326</v>
      </c>
      <c r="T284" s="96">
        <v>0</v>
      </c>
      <c r="U284" s="296">
        <v>0</v>
      </c>
    </row>
    <row r="285" spans="2:21" ht="30.75" hidden="1" customHeight="1">
      <c r="B285" s="298" t="s">
        <v>761</v>
      </c>
      <c r="C285" s="298" t="s">
        <v>629</v>
      </c>
      <c r="D285" s="302" t="s">
        <v>777</v>
      </c>
      <c r="E285" s="332" t="s">
        <v>467</v>
      </c>
      <c r="F285" s="97" t="s">
        <v>217</v>
      </c>
      <c r="G285" s="97" t="s">
        <v>319</v>
      </c>
      <c r="H285" s="97" t="s">
        <v>320</v>
      </c>
      <c r="I285" s="97" t="s">
        <v>321</v>
      </c>
      <c r="J285" s="203">
        <v>1</v>
      </c>
      <c r="K285" s="311" t="s">
        <v>384</v>
      </c>
      <c r="L285" s="97" t="s">
        <v>323</v>
      </c>
      <c r="M285" s="97" t="s">
        <v>336</v>
      </c>
      <c r="N285" s="316" t="s">
        <v>337</v>
      </c>
      <c r="O285" s="316" t="s">
        <v>337</v>
      </c>
      <c r="P285" s="95">
        <v>0</v>
      </c>
      <c r="Q285" s="97">
        <v>38</v>
      </c>
      <c r="R285" s="99">
        <f t="shared" si="5"/>
        <v>38</v>
      </c>
      <c r="S285" s="96" t="s">
        <v>326</v>
      </c>
      <c r="T285" s="96">
        <v>0</v>
      </c>
      <c r="U285" s="296">
        <v>0</v>
      </c>
    </row>
    <row r="286" spans="2:21" ht="30.75" hidden="1" customHeight="1">
      <c r="B286" s="298" t="s">
        <v>761</v>
      </c>
      <c r="C286" s="298" t="s">
        <v>516</v>
      </c>
      <c r="D286" s="302" t="s">
        <v>778</v>
      </c>
      <c r="E286" s="332" t="s">
        <v>467</v>
      </c>
      <c r="F286" s="97" t="s">
        <v>217</v>
      </c>
      <c r="G286" s="97" t="s">
        <v>319</v>
      </c>
      <c r="H286" s="97" t="s">
        <v>320</v>
      </c>
      <c r="I286" s="97" t="s">
        <v>321</v>
      </c>
      <c r="J286" s="203">
        <v>1</v>
      </c>
      <c r="K286" s="311" t="s">
        <v>384</v>
      </c>
      <c r="L286" s="97" t="s">
        <v>323</v>
      </c>
      <c r="M286" s="97" t="s">
        <v>336</v>
      </c>
      <c r="N286" s="316" t="s">
        <v>337</v>
      </c>
      <c r="O286" s="316" t="s">
        <v>337</v>
      </c>
      <c r="P286" s="95">
        <v>0</v>
      </c>
      <c r="Q286" s="97">
        <v>66</v>
      </c>
      <c r="R286" s="99">
        <f t="shared" si="5"/>
        <v>66</v>
      </c>
      <c r="S286" s="96" t="s">
        <v>326</v>
      </c>
      <c r="T286" s="96">
        <v>0</v>
      </c>
      <c r="U286" s="296">
        <v>0</v>
      </c>
    </row>
    <row r="287" spans="2:21" ht="30.75" hidden="1" customHeight="1">
      <c r="B287" s="298" t="s">
        <v>761</v>
      </c>
      <c r="C287" s="298" t="s">
        <v>516</v>
      </c>
      <c r="D287" s="302" t="s">
        <v>779</v>
      </c>
      <c r="E287" s="332" t="s">
        <v>467</v>
      </c>
      <c r="F287" s="88" t="s">
        <v>170</v>
      </c>
      <c r="G287" s="97" t="s">
        <v>319</v>
      </c>
      <c r="H287" s="97" t="s">
        <v>320</v>
      </c>
      <c r="I287" s="97" t="s">
        <v>321</v>
      </c>
      <c r="J287" s="203">
        <v>1</v>
      </c>
      <c r="K287" s="311" t="s">
        <v>384</v>
      </c>
      <c r="L287" s="97" t="s">
        <v>323</v>
      </c>
      <c r="M287" s="97"/>
      <c r="N287" s="316"/>
      <c r="O287" s="316"/>
      <c r="P287" s="95">
        <v>0</v>
      </c>
      <c r="Q287" s="97">
        <v>39</v>
      </c>
      <c r="R287" s="99">
        <f t="shared" si="5"/>
        <v>39</v>
      </c>
      <c r="S287" s="96" t="s">
        <v>326</v>
      </c>
      <c r="T287" s="96">
        <v>0</v>
      </c>
      <c r="U287" s="296">
        <v>0</v>
      </c>
    </row>
    <row r="288" spans="2:21" ht="30.75" hidden="1" customHeight="1">
      <c r="B288" s="298" t="s">
        <v>780</v>
      </c>
      <c r="C288" s="298" t="s">
        <v>781</v>
      </c>
      <c r="D288" s="302" t="s">
        <v>782</v>
      </c>
      <c r="E288" s="332" t="s">
        <v>467</v>
      </c>
      <c r="F288" s="97" t="s">
        <v>184</v>
      </c>
      <c r="G288" s="97" t="s">
        <v>783</v>
      </c>
      <c r="H288" s="97" t="s">
        <v>320</v>
      </c>
      <c r="I288" s="97" t="s">
        <v>784</v>
      </c>
      <c r="J288" s="204">
        <v>28</v>
      </c>
      <c r="K288" s="311" t="s">
        <v>780</v>
      </c>
      <c r="L288" s="97" t="s">
        <v>785</v>
      </c>
      <c r="M288" s="97"/>
      <c r="N288" s="316"/>
      <c r="O288" s="316"/>
      <c r="P288" s="95">
        <v>0</v>
      </c>
      <c r="Q288" s="97">
        <v>771</v>
      </c>
      <c r="R288" s="99">
        <f t="shared" si="5"/>
        <v>771</v>
      </c>
      <c r="S288" s="96" t="s">
        <v>326</v>
      </c>
      <c r="T288" s="96">
        <v>0</v>
      </c>
      <c r="U288" s="296">
        <v>0</v>
      </c>
    </row>
    <row r="289" spans="2:21" ht="30.75" hidden="1" customHeight="1">
      <c r="B289" s="298" t="s">
        <v>780</v>
      </c>
      <c r="C289" s="298" t="s">
        <v>781</v>
      </c>
      <c r="D289" s="302" t="s">
        <v>786</v>
      </c>
      <c r="E289" s="332" t="s">
        <v>467</v>
      </c>
      <c r="F289" s="97" t="s">
        <v>184</v>
      </c>
      <c r="G289" s="97" t="s">
        <v>783</v>
      </c>
      <c r="H289" s="97" t="s">
        <v>320</v>
      </c>
      <c r="I289" s="97" t="s">
        <v>784</v>
      </c>
      <c r="J289" s="204">
        <v>28</v>
      </c>
      <c r="K289" s="311" t="s">
        <v>780</v>
      </c>
      <c r="L289" s="97" t="s">
        <v>785</v>
      </c>
      <c r="M289" s="97"/>
      <c r="N289" s="316"/>
      <c r="O289" s="316"/>
      <c r="P289" s="95">
        <v>0</v>
      </c>
      <c r="Q289" s="97">
        <v>409</v>
      </c>
      <c r="R289" s="99">
        <f t="shared" si="5"/>
        <v>409</v>
      </c>
      <c r="S289" s="96" t="s">
        <v>326</v>
      </c>
      <c r="T289" s="96">
        <v>0</v>
      </c>
      <c r="U289" s="296">
        <v>0</v>
      </c>
    </row>
    <row r="290" spans="2:21" ht="30.75" hidden="1" customHeight="1">
      <c r="B290" s="298" t="s">
        <v>780</v>
      </c>
      <c r="C290" s="298" t="s">
        <v>781</v>
      </c>
      <c r="D290" s="302" t="s">
        <v>787</v>
      </c>
      <c r="E290" s="332" t="s">
        <v>467</v>
      </c>
      <c r="F290" s="97" t="s">
        <v>184</v>
      </c>
      <c r="G290" s="97" t="s">
        <v>783</v>
      </c>
      <c r="H290" s="97" t="s">
        <v>320</v>
      </c>
      <c r="I290" s="97" t="s">
        <v>784</v>
      </c>
      <c r="J290" s="204">
        <v>28</v>
      </c>
      <c r="K290" s="311" t="s">
        <v>780</v>
      </c>
      <c r="L290" s="97" t="s">
        <v>785</v>
      </c>
      <c r="M290" s="97"/>
      <c r="N290" s="316"/>
      <c r="O290" s="316"/>
      <c r="P290" s="95">
        <v>0</v>
      </c>
      <c r="Q290" s="97">
        <v>609</v>
      </c>
      <c r="R290" s="99">
        <f t="shared" si="5"/>
        <v>609</v>
      </c>
      <c r="S290" s="96" t="s">
        <v>326</v>
      </c>
      <c r="T290" s="96">
        <v>0</v>
      </c>
      <c r="U290" s="296">
        <v>0</v>
      </c>
    </row>
    <row r="291" spans="2:21" ht="30.75" hidden="1" customHeight="1">
      <c r="B291" s="298" t="s">
        <v>780</v>
      </c>
      <c r="C291" s="298" t="s">
        <v>781</v>
      </c>
      <c r="D291" s="302" t="s">
        <v>788</v>
      </c>
      <c r="E291" s="332" t="s">
        <v>467</v>
      </c>
      <c r="F291" s="97" t="s">
        <v>184</v>
      </c>
      <c r="G291" s="97" t="s">
        <v>783</v>
      </c>
      <c r="H291" s="97" t="s">
        <v>320</v>
      </c>
      <c r="I291" s="97" t="s">
        <v>784</v>
      </c>
      <c r="J291" s="204">
        <v>28</v>
      </c>
      <c r="K291" s="311" t="s">
        <v>780</v>
      </c>
      <c r="L291" s="97" t="s">
        <v>785</v>
      </c>
      <c r="M291" s="97"/>
      <c r="N291" s="316"/>
      <c r="O291" s="316"/>
      <c r="P291" s="95">
        <v>0</v>
      </c>
      <c r="Q291" s="97">
        <v>432</v>
      </c>
      <c r="R291" s="99">
        <f t="shared" si="5"/>
        <v>432</v>
      </c>
      <c r="S291" s="96" t="s">
        <v>326</v>
      </c>
      <c r="T291" s="96">
        <v>0</v>
      </c>
      <c r="U291" s="296">
        <v>0</v>
      </c>
    </row>
    <row r="292" spans="2:21" ht="30.75" hidden="1" customHeight="1">
      <c r="B292" s="298" t="s">
        <v>780</v>
      </c>
      <c r="C292" s="298" t="s">
        <v>781</v>
      </c>
      <c r="D292" s="302" t="s">
        <v>789</v>
      </c>
      <c r="E292" s="332" t="s">
        <v>467</v>
      </c>
      <c r="F292" s="97" t="s">
        <v>184</v>
      </c>
      <c r="G292" s="97" t="s">
        <v>783</v>
      </c>
      <c r="H292" s="97" t="s">
        <v>320</v>
      </c>
      <c r="I292" s="97" t="s">
        <v>784</v>
      </c>
      <c r="J292" s="204">
        <v>28</v>
      </c>
      <c r="K292" s="311" t="s">
        <v>780</v>
      </c>
      <c r="L292" s="97" t="s">
        <v>785</v>
      </c>
      <c r="M292" s="97"/>
      <c r="N292" s="316"/>
      <c r="O292" s="316"/>
      <c r="P292" s="95">
        <v>0</v>
      </c>
      <c r="Q292" s="97">
        <v>421</v>
      </c>
      <c r="R292" s="99">
        <f t="shared" si="5"/>
        <v>421</v>
      </c>
      <c r="S292" s="96" t="s">
        <v>326</v>
      </c>
      <c r="T292" s="96">
        <v>0</v>
      </c>
      <c r="U292" s="296">
        <v>0</v>
      </c>
    </row>
    <row r="293" spans="2:21" ht="30.75" hidden="1" customHeight="1">
      <c r="B293" s="297" t="s">
        <v>315</v>
      </c>
      <c r="C293" s="298" t="s">
        <v>665</v>
      </c>
      <c r="D293" s="302" t="s">
        <v>653</v>
      </c>
      <c r="E293" s="332" t="s">
        <v>467</v>
      </c>
      <c r="F293" s="88" t="s">
        <v>170</v>
      </c>
      <c r="G293" s="97" t="s">
        <v>783</v>
      </c>
      <c r="H293" s="97" t="s">
        <v>320</v>
      </c>
      <c r="I293" s="97" t="s">
        <v>784</v>
      </c>
      <c r="J293" s="204">
        <v>1</v>
      </c>
      <c r="K293" s="311" t="s">
        <v>790</v>
      </c>
      <c r="L293" s="97" t="s">
        <v>785</v>
      </c>
      <c r="M293" s="97"/>
      <c r="N293" s="316"/>
      <c r="O293" s="316"/>
      <c r="P293" s="95">
        <v>0</v>
      </c>
      <c r="Q293" s="97">
        <v>176000</v>
      </c>
      <c r="R293" s="99">
        <f t="shared" si="5"/>
        <v>176000</v>
      </c>
      <c r="S293" s="96" t="s">
        <v>326</v>
      </c>
      <c r="T293" s="96">
        <v>0</v>
      </c>
      <c r="U293" s="296">
        <v>0</v>
      </c>
    </row>
    <row r="294" spans="2:21" ht="30.75" hidden="1" customHeight="1">
      <c r="B294" s="299" t="s">
        <v>315</v>
      </c>
      <c r="C294" s="299" t="s">
        <v>500</v>
      </c>
      <c r="D294" s="303" t="s">
        <v>501</v>
      </c>
      <c r="E294" s="98" t="s">
        <v>467</v>
      </c>
      <c r="F294" s="98" t="s">
        <v>170</v>
      </c>
      <c r="G294" s="98" t="s">
        <v>783</v>
      </c>
      <c r="H294" s="98" t="s">
        <v>320</v>
      </c>
      <c r="I294" s="98" t="s">
        <v>784</v>
      </c>
      <c r="J294" s="205">
        <v>1</v>
      </c>
      <c r="K294" s="312" t="s">
        <v>790</v>
      </c>
      <c r="L294" s="98" t="s">
        <v>785</v>
      </c>
      <c r="M294" s="98"/>
      <c r="N294" s="98"/>
      <c r="O294" s="317"/>
      <c r="P294" s="98">
        <v>0</v>
      </c>
      <c r="Q294" s="98">
        <v>720000</v>
      </c>
      <c r="R294" s="100">
        <v>720000</v>
      </c>
      <c r="S294" s="98" t="s">
        <v>326</v>
      </c>
      <c r="T294" s="98">
        <v>0</v>
      </c>
      <c r="U294" s="317">
        <v>0</v>
      </c>
    </row>
    <row r="295" spans="2:21" s="153" customFormat="1" ht="39.75" hidden="1" customHeight="1">
      <c r="J295" s="319">
        <f>SUM(J7:J294)</f>
        <v>715</v>
      </c>
      <c r="P295" s="321">
        <f>SUM(P7:P294)</f>
        <v>57707</v>
      </c>
      <c r="Q295" s="321">
        <f>SUM(Q7:Q294)</f>
        <v>1161346</v>
      </c>
      <c r="R295" s="321">
        <f>SUM(R7:R294)</f>
        <v>1219053</v>
      </c>
      <c r="S295" s="322"/>
      <c r="T295" s="321">
        <f>SUM(T7:T294)</f>
        <v>39</v>
      </c>
      <c r="U295" s="321">
        <f>SUM(U7:U294)</f>
        <v>4114</v>
      </c>
    </row>
    <row r="296" spans="2:21" hidden="1">
      <c r="J296" s="320" t="s">
        <v>51</v>
      </c>
      <c r="P296" s="320" t="s">
        <v>51</v>
      </c>
      <c r="Q296" s="320" t="s">
        <v>51</v>
      </c>
      <c r="R296" s="320" t="s">
        <v>51</v>
      </c>
      <c r="T296" s="320" t="s">
        <v>51</v>
      </c>
      <c r="U296" s="320" t="s">
        <v>51</v>
      </c>
    </row>
    <row r="301" spans="2:21" ht="15" customHeight="1"/>
    <row r="302" spans="2:21" ht="15" customHeight="1"/>
    <row r="304" spans="2:21" ht="30" customHeight="1">
      <c r="G304" s="91" t="s">
        <v>298</v>
      </c>
      <c r="H304" s="91" t="s">
        <v>791</v>
      </c>
      <c r="I304" s="91"/>
      <c r="J304" s="92" t="s">
        <v>792</v>
      </c>
      <c r="K304" s="313"/>
      <c r="M304" s="90" t="s">
        <v>304</v>
      </c>
      <c r="N304" s="90" t="s">
        <v>305</v>
      </c>
      <c r="O304" s="93" t="s">
        <v>306</v>
      </c>
    </row>
    <row r="305" spans="7:15">
      <c r="G305" s="308" t="s">
        <v>319</v>
      </c>
      <c r="H305" s="213" t="s">
        <v>736</v>
      </c>
      <c r="I305" s="213"/>
      <c r="J305" s="206" t="s">
        <v>329</v>
      </c>
      <c r="M305" s="206" t="s">
        <v>793</v>
      </c>
      <c r="N305" s="206" t="s">
        <v>794</v>
      </c>
      <c r="O305" s="318" t="s">
        <v>795</v>
      </c>
    </row>
    <row r="306" spans="7:15">
      <c r="G306" s="308" t="s">
        <v>783</v>
      </c>
      <c r="H306" s="213" t="s">
        <v>796</v>
      </c>
      <c r="I306" s="213"/>
      <c r="J306" s="206" t="s">
        <v>321</v>
      </c>
      <c r="M306" s="206" t="s">
        <v>474</v>
      </c>
      <c r="N306" s="206" t="s">
        <v>474</v>
      </c>
      <c r="O306" s="318" t="s">
        <v>797</v>
      </c>
    </row>
    <row r="307" spans="7:15">
      <c r="G307" s="308"/>
      <c r="H307" s="213" t="s">
        <v>711</v>
      </c>
      <c r="I307" s="213"/>
      <c r="J307" s="206" t="s">
        <v>371</v>
      </c>
      <c r="M307" s="206" t="s">
        <v>798</v>
      </c>
      <c r="N307" s="206" t="s">
        <v>799</v>
      </c>
      <c r="O307" s="318" t="s">
        <v>800</v>
      </c>
    </row>
    <row r="308" spans="7:15">
      <c r="H308" s="213" t="s">
        <v>801</v>
      </c>
      <c r="I308" s="213"/>
      <c r="J308" s="206" t="s">
        <v>784</v>
      </c>
      <c r="M308" s="206" t="s">
        <v>667</v>
      </c>
      <c r="N308" s="206" t="s">
        <v>802</v>
      </c>
      <c r="O308" s="318" t="s">
        <v>803</v>
      </c>
    </row>
    <row r="309" spans="7:15">
      <c r="H309" s="213" t="s">
        <v>804</v>
      </c>
      <c r="I309" s="213"/>
      <c r="J309" s="206" t="s">
        <v>455</v>
      </c>
      <c r="M309" s="206" t="s">
        <v>469</v>
      </c>
      <c r="N309" s="206" t="s">
        <v>805</v>
      </c>
      <c r="O309" s="318" t="s">
        <v>806</v>
      </c>
    </row>
    <row r="310" spans="7:15">
      <c r="H310" s="213" t="s">
        <v>807</v>
      </c>
      <c r="I310" s="213"/>
      <c r="J310" s="206" t="s">
        <v>808</v>
      </c>
      <c r="M310" s="206" t="s">
        <v>645</v>
      </c>
      <c r="N310" s="206" t="s">
        <v>685</v>
      </c>
      <c r="O310" s="318" t="s">
        <v>809</v>
      </c>
    </row>
    <row r="311" spans="7:15">
      <c r="H311" s="213" t="s">
        <v>810</v>
      </c>
      <c r="I311" s="213"/>
      <c r="J311" s="206" t="s">
        <v>353</v>
      </c>
      <c r="M311" s="206" t="s">
        <v>811</v>
      </c>
      <c r="N311" s="206" t="s">
        <v>646</v>
      </c>
      <c r="O311" s="318" t="s">
        <v>812</v>
      </c>
    </row>
    <row r="312" spans="7:15">
      <c r="H312" s="213" t="s">
        <v>813</v>
      </c>
      <c r="I312" s="213"/>
      <c r="J312" s="206" t="s">
        <v>411</v>
      </c>
      <c r="M312" s="206" t="s">
        <v>324</v>
      </c>
      <c r="N312" s="206" t="s">
        <v>814</v>
      </c>
      <c r="O312" s="318" t="s">
        <v>815</v>
      </c>
    </row>
    <row r="313" spans="7:15">
      <c r="H313" s="213" t="s">
        <v>763</v>
      </c>
      <c r="I313" s="213"/>
      <c r="J313" s="206" t="s">
        <v>764</v>
      </c>
      <c r="M313" s="206" t="s">
        <v>650</v>
      </c>
      <c r="N313" s="206" t="s">
        <v>816</v>
      </c>
      <c r="O313" s="318" t="s">
        <v>817</v>
      </c>
    </row>
    <row r="314" spans="7:15">
      <c r="H314" s="213" t="s">
        <v>755</v>
      </c>
      <c r="I314" s="213"/>
      <c r="J314" s="206" t="s">
        <v>818</v>
      </c>
      <c r="M314" s="206" t="s">
        <v>819</v>
      </c>
      <c r="N314" s="206" t="s">
        <v>820</v>
      </c>
      <c r="O314" s="318" t="s">
        <v>821</v>
      </c>
    </row>
    <row r="315" spans="7:15">
      <c r="H315" s="213" t="s">
        <v>822</v>
      </c>
      <c r="I315" s="213"/>
      <c r="J315" s="206" t="s">
        <v>823</v>
      </c>
      <c r="M315" s="206" t="s">
        <v>824</v>
      </c>
      <c r="N315" s="206" t="s">
        <v>651</v>
      </c>
      <c r="O315" s="318" t="s">
        <v>474</v>
      </c>
    </row>
    <row r="316" spans="7:15">
      <c r="H316" s="213" t="s">
        <v>825</v>
      </c>
      <c r="I316" s="213"/>
      <c r="J316" s="206" t="s">
        <v>826</v>
      </c>
      <c r="M316" s="206" t="s">
        <v>827</v>
      </c>
      <c r="N316" s="206" t="s">
        <v>523</v>
      </c>
      <c r="O316" s="318" t="s">
        <v>406</v>
      </c>
    </row>
    <row r="317" spans="7:15">
      <c r="H317" s="213" t="s">
        <v>828</v>
      </c>
      <c r="I317" s="213"/>
      <c r="J317" s="206" t="s">
        <v>829</v>
      </c>
      <c r="M317" s="206" t="s">
        <v>830</v>
      </c>
      <c r="N317" s="206" t="s">
        <v>831</v>
      </c>
      <c r="O317" s="318" t="s">
        <v>799</v>
      </c>
    </row>
    <row r="318" spans="7:15">
      <c r="H318" s="213" t="s">
        <v>832</v>
      </c>
      <c r="I318" s="213"/>
      <c r="J318" s="206" t="s">
        <v>833</v>
      </c>
      <c r="M318" s="206" t="s">
        <v>834</v>
      </c>
      <c r="N318" s="206" t="s">
        <v>835</v>
      </c>
      <c r="O318" s="318" t="s">
        <v>802</v>
      </c>
    </row>
    <row r="319" spans="7:15">
      <c r="H319" s="213" t="s">
        <v>836</v>
      </c>
      <c r="I319" s="213"/>
      <c r="J319" s="206" t="s">
        <v>837</v>
      </c>
      <c r="M319" s="206" t="s">
        <v>336</v>
      </c>
      <c r="N319" s="206" t="s">
        <v>838</v>
      </c>
      <c r="O319" s="318" t="s">
        <v>549</v>
      </c>
    </row>
    <row r="320" spans="7:15">
      <c r="H320" s="213" t="s">
        <v>839</v>
      </c>
      <c r="I320" s="213"/>
      <c r="J320" s="206" t="s">
        <v>840</v>
      </c>
      <c r="M320" s="206" t="s">
        <v>658</v>
      </c>
      <c r="N320" s="206" t="s">
        <v>841</v>
      </c>
      <c r="O320" s="318" t="s">
        <v>842</v>
      </c>
    </row>
    <row r="321" spans="8:15">
      <c r="H321" s="213" t="s">
        <v>843</v>
      </c>
      <c r="I321" s="213"/>
      <c r="J321" s="206" t="s">
        <v>708</v>
      </c>
      <c r="N321" s="206" t="s">
        <v>325</v>
      </c>
      <c r="O321" s="318" t="s">
        <v>844</v>
      </c>
    </row>
    <row r="322" spans="8:15">
      <c r="H322" s="213" t="s">
        <v>320</v>
      </c>
      <c r="I322" s="213"/>
      <c r="J322" s="206" t="s">
        <v>845</v>
      </c>
      <c r="N322" s="206" t="s">
        <v>846</v>
      </c>
      <c r="O322" s="318" t="s">
        <v>847</v>
      </c>
    </row>
    <row r="323" spans="8:15">
      <c r="H323" s="213" t="s">
        <v>848</v>
      </c>
      <c r="I323" s="213"/>
      <c r="J323" s="206" t="s">
        <v>849</v>
      </c>
      <c r="N323" s="206" t="s">
        <v>540</v>
      </c>
      <c r="O323" s="318" t="s">
        <v>850</v>
      </c>
    </row>
    <row r="324" spans="8:15">
      <c r="H324" s="213" t="s">
        <v>851</v>
      </c>
      <c r="I324" s="213"/>
      <c r="J324" s="206" t="s">
        <v>852</v>
      </c>
      <c r="N324" s="206" t="s">
        <v>853</v>
      </c>
      <c r="O324" s="318" t="s">
        <v>854</v>
      </c>
    </row>
    <row r="325" spans="8:15">
      <c r="H325" s="213" t="s">
        <v>855</v>
      </c>
      <c r="I325" s="213"/>
      <c r="J325" s="206" t="s">
        <v>856</v>
      </c>
      <c r="N325" s="206" t="s">
        <v>857</v>
      </c>
      <c r="O325" s="318" t="s">
        <v>858</v>
      </c>
    </row>
    <row r="326" spans="8:15">
      <c r="H326" s="213" t="s">
        <v>859</v>
      </c>
      <c r="I326" s="213"/>
      <c r="J326" s="206" t="s">
        <v>769</v>
      </c>
      <c r="N326" s="206" t="s">
        <v>860</v>
      </c>
      <c r="O326" s="318" t="s">
        <v>861</v>
      </c>
    </row>
    <row r="327" spans="8:15">
      <c r="H327" s="213" t="s">
        <v>862</v>
      </c>
      <c r="I327" s="213"/>
      <c r="J327" s="206" t="s">
        <v>863</v>
      </c>
      <c r="N327" s="206" t="s">
        <v>478</v>
      </c>
      <c r="O327" s="318" t="s">
        <v>864</v>
      </c>
    </row>
    <row r="328" spans="8:15">
      <c r="H328" s="213" t="s">
        <v>707</v>
      </c>
      <c r="I328" s="213"/>
      <c r="J328" s="206" t="s">
        <v>865</v>
      </c>
      <c r="N328" s="206" t="s">
        <v>668</v>
      </c>
      <c r="O328" s="318" t="s">
        <v>866</v>
      </c>
    </row>
    <row r="329" spans="8:15">
      <c r="H329" s="213" t="s">
        <v>867</v>
      </c>
      <c r="I329" s="213"/>
      <c r="J329" s="213" t="s">
        <v>868</v>
      </c>
      <c r="N329" s="206" t="s">
        <v>869</v>
      </c>
      <c r="O329" s="318" t="s">
        <v>870</v>
      </c>
    </row>
    <row r="330" spans="8:15">
      <c r="H330" s="213" t="s">
        <v>871</v>
      </c>
      <c r="I330" s="213"/>
      <c r="J330" s="213" t="s">
        <v>872</v>
      </c>
      <c r="N330" s="206" t="s">
        <v>873</v>
      </c>
      <c r="O330" s="318" t="s">
        <v>874</v>
      </c>
    </row>
    <row r="331" spans="8:15">
      <c r="H331" s="206" t="s">
        <v>875</v>
      </c>
      <c r="J331" s="213"/>
      <c r="N331" s="206" t="s">
        <v>876</v>
      </c>
      <c r="O331" s="318" t="s">
        <v>877</v>
      </c>
    </row>
    <row r="332" spans="8:15">
      <c r="N332" s="206" t="s">
        <v>878</v>
      </c>
      <c r="O332" s="318" t="s">
        <v>879</v>
      </c>
    </row>
    <row r="333" spans="8:15">
      <c r="N333" s="206" t="s">
        <v>880</v>
      </c>
      <c r="O333" s="318" t="s">
        <v>881</v>
      </c>
    </row>
    <row r="334" spans="8:15">
      <c r="N334" s="206" t="s">
        <v>882</v>
      </c>
      <c r="O334" s="318" t="s">
        <v>883</v>
      </c>
    </row>
    <row r="335" spans="8:15">
      <c r="N335" s="206" t="s">
        <v>884</v>
      </c>
      <c r="O335" s="318" t="s">
        <v>543</v>
      </c>
    </row>
    <row r="336" spans="8:15">
      <c r="N336" s="206" t="s">
        <v>885</v>
      </c>
      <c r="O336" s="318" t="s">
        <v>886</v>
      </c>
    </row>
    <row r="337" spans="14:15">
      <c r="N337" s="206" t="s">
        <v>827</v>
      </c>
      <c r="O337" s="318" t="s">
        <v>887</v>
      </c>
    </row>
    <row r="338" spans="14:15">
      <c r="N338" s="206" t="s">
        <v>530</v>
      </c>
      <c r="O338" s="318" t="s">
        <v>820</v>
      </c>
    </row>
    <row r="339" spans="14:15">
      <c r="N339" s="206" t="s">
        <v>888</v>
      </c>
      <c r="O339" s="318" t="s">
        <v>526</v>
      </c>
    </row>
    <row r="340" spans="14:15">
      <c r="N340" s="206" t="s">
        <v>889</v>
      </c>
      <c r="O340" s="318" t="s">
        <v>508</v>
      </c>
    </row>
    <row r="341" spans="14:15">
      <c r="N341" s="206" t="s">
        <v>584</v>
      </c>
      <c r="O341" s="318" t="s">
        <v>890</v>
      </c>
    </row>
    <row r="342" spans="14:15">
      <c r="N342" s="206" t="s">
        <v>658</v>
      </c>
      <c r="O342" s="318" t="s">
        <v>891</v>
      </c>
    </row>
    <row r="343" spans="14:15">
      <c r="N343" s="206" t="s">
        <v>892</v>
      </c>
      <c r="O343" s="318" t="s">
        <v>831</v>
      </c>
    </row>
    <row r="344" spans="14:15">
      <c r="N344" s="206" t="s">
        <v>893</v>
      </c>
      <c r="O344" s="318" t="s">
        <v>894</v>
      </c>
    </row>
    <row r="345" spans="14:15">
      <c r="N345" s="206" t="s">
        <v>895</v>
      </c>
      <c r="O345" s="318" t="s">
        <v>896</v>
      </c>
    </row>
    <row r="346" spans="14:15">
      <c r="N346" s="206" t="s">
        <v>897</v>
      </c>
      <c r="O346" s="318" t="s">
        <v>898</v>
      </c>
    </row>
    <row r="347" spans="14:15">
      <c r="N347" s="206" t="s">
        <v>627</v>
      </c>
      <c r="O347" s="318" t="s">
        <v>659</v>
      </c>
    </row>
    <row r="348" spans="14:15">
      <c r="N348" s="206" t="s">
        <v>899</v>
      </c>
      <c r="O348" s="318" t="s">
        <v>900</v>
      </c>
    </row>
    <row r="349" spans="14:15">
      <c r="N349" s="206" t="s">
        <v>901</v>
      </c>
      <c r="O349" s="318" t="s">
        <v>902</v>
      </c>
    </row>
    <row r="350" spans="14:15">
      <c r="N350" s="206" t="s">
        <v>558</v>
      </c>
      <c r="O350" s="318" t="s">
        <v>903</v>
      </c>
    </row>
    <row r="351" spans="14:15">
      <c r="N351" s="206" t="s">
        <v>337</v>
      </c>
      <c r="O351" s="318" t="s">
        <v>904</v>
      </c>
    </row>
    <row r="352" spans="14:15">
      <c r="N352" s="206" t="s">
        <v>551</v>
      </c>
      <c r="O352" s="318" t="s">
        <v>905</v>
      </c>
    </row>
    <row r="353" spans="14:15">
      <c r="N353" s="206" t="s">
        <v>906</v>
      </c>
      <c r="O353" s="318" t="s">
        <v>907</v>
      </c>
    </row>
    <row r="354" spans="14:15">
      <c r="N354" s="206" t="s">
        <v>908</v>
      </c>
      <c r="O354" s="318" t="s">
        <v>909</v>
      </c>
    </row>
    <row r="355" spans="14:15">
      <c r="N355" s="206" t="s">
        <v>910</v>
      </c>
      <c r="O355" s="318" t="s">
        <v>911</v>
      </c>
    </row>
    <row r="356" spans="14:15">
      <c r="N356" s="206" t="s">
        <v>912</v>
      </c>
      <c r="O356" s="318" t="s">
        <v>913</v>
      </c>
    </row>
    <row r="357" spans="14:15">
      <c r="N357" s="206" t="s">
        <v>914</v>
      </c>
      <c r="O357" s="318" t="s">
        <v>915</v>
      </c>
    </row>
    <row r="358" spans="14:15">
      <c r="N358" s="206" t="s">
        <v>916</v>
      </c>
      <c r="O358" s="318" t="s">
        <v>917</v>
      </c>
    </row>
    <row r="359" spans="14:15">
      <c r="N359" s="206" t="s">
        <v>469</v>
      </c>
      <c r="O359" s="318" t="s">
        <v>918</v>
      </c>
    </row>
    <row r="360" spans="14:15">
      <c r="N360" s="206" t="s">
        <v>919</v>
      </c>
      <c r="O360" s="318" t="s">
        <v>920</v>
      </c>
    </row>
    <row r="361" spans="14:15">
      <c r="N361" s="206" t="s">
        <v>921</v>
      </c>
      <c r="O361" s="318" t="s">
        <v>922</v>
      </c>
    </row>
    <row r="362" spans="14:15">
      <c r="N362" s="206" t="s">
        <v>923</v>
      </c>
      <c r="O362" s="318" t="s">
        <v>924</v>
      </c>
    </row>
    <row r="363" spans="14:15">
      <c r="O363" s="318" t="s">
        <v>925</v>
      </c>
    </row>
    <row r="364" spans="14:15">
      <c r="O364" s="318" t="s">
        <v>926</v>
      </c>
    </row>
    <row r="365" spans="14:15">
      <c r="O365" s="318" t="s">
        <v>927</v>
      </c>
    </row>
    <row r="366" spans="14:15">
      <c r="O366" s="318" t="s">
        <v>325</v>
      </c>
    </row>
    <row r="367" spans="14:15">
      <c r="O367" s="318" t="s">
        <v>928</v>
      </c>
    </row>
    <row r="368" spans="14:15">
      <c r="O368" s="318" t="s">
        <v>929</v>
      </c>
    </row>
    <row r="369" spans="15:15">
      <c r="O369" s="318" t="s">
        <v>930</v>
      </c>
    </row>
    <row r="370" spans="15:15">
      <c r="O370" s="318" t="s">
        <v>931</v>
      </c>
    </row>
    <row r="371" spans="15:15">
      <c r="O371" s="318" t="s">
        <v>932</v>
      </c>
    </row>
    <row r="372" spans="15:15">
      <c r="O372" s="318" t="s">
        <v>669</v>
      </c>
    </row>
    <row r="373" spans="15:15">
      <c r="O373" s="318" t="s">
        <v>933</v>
      </c>
    </row>
    <row r="374" spans="15:15">
      <c r="O374" s="318" t="s">
        <v>934</v>
      </c>
    </row>
    <row r="375" spans="15:15">
      <c r="O375" s="318" t="s">
        <v>853</v>
      </c>
    </row>
    <row r="376" spans="15:15">
      <c r="O376" s="318" t="s">
        <v>935</v>
      </c>
    </row>
    <row r="377" spans="15:15">
      <c r="O377" s="318" t="s">
        <v>936</v>
      </c>
    </row>
    <row r="378" spans="15:15">
      <c r="O378" s="318" t="s">
        <v>937</v>
      </c>
    </row>
    <row r="379" spans="15:15">
      <c r="O379" s="318" t="s">
        <v>938</v>
      </c>
    </row>
    <row r="380" spans="15:15">
      <c r="O380" s="318" t="s">
        <v>939</v>
      </c>
    </row>
    <row r="381" spans="15:15">
      <c r="O381" s="318" t="s">
        <v>940</v>
      </c>
    </row>
    <row r="382" spans="15:15">
      <c r="O382" s="318" t="s">
        <v>941</v>
      </c>
    </row>
    <row r="383" spans="15:15">
      <c r="O383" s="318" t="s">
        <v>860</v>
      </c>
    </row>
    <row r="384" spans="15:15">
      <c r="O384" s="318" t="s">
        <v>942</v>
      </c>
    </row>
    <row r="385" spans="15:15">
      <c r="O385" s="318" t="s">
        <v>943</v>
      </c>
    </row>
    <row r="386" spans="15:15">
      <c r="O386" s="318" t="s">
        <v>944</v>
      </c>
    </row>
    <row r="387" spans="15:15">
      <c r="O387" s="318" t="s">
        <v>589</v>
      </c>
    </row>
    <row r="388" spans="15:15">
      <c r="O388" s="318" t="s">
        <v>945</v>
      </c>
    </row>
    <row r="389" spans="15:15">
      <c r="O389" s="318" t="s">
        <v>946</v>
      </c>
    </row>
    <row r="390" spans="15:15">
      <c r="O390" s="318" t="s">
        <v>947</v>
      </c>
    </row>
    <row r="391" spans="15:15">
      <c r="O391" s="318" t="s">
        <v>948</v>
      </c>
    </row>
    <row r="392" spans="15:15">
      <c r="O392" s="318" t="s">
        <v>949</v>
      </c>
    </row>
    <row r="393" spans="15:15">
      <c r="O393" s="318" t="s">
        <v>950</v>
      </c>
    </row>
    <row r="394" spans="15:15">
      <c r="O394" s="318" t="s">
        <v>361</v>
      </c>
    </row>
    <row r="395" spans="15:15">
      <c r="O395" s="318" t="s">
        <v>951</v>
      </c>
    </row>
    <row r="396" spans="15:15">
      <c r="O396" s="318" t="s">
        <v>952</v>
      </c>
    </row>
    <row r="397" spans="15:15">
      <c r="O397" s="318" t="s">
        <v>953</v>
      </c>
    </row>
    <row r="398" spans="15:15">
      <c r="O398" s="318" t="s">
        <v>954</v>
      </c>
    </row>
    <row r="399" spans="15:15">
      <c r="O399" s="318" t="s">
        <v>955</v>
      </c>
    </row>
    <row r="400" spans="15:15">
      <c r="O400" s="318" t="s">
        <v>956</v>
      </c>
    </row>
    <row r="401" spans="15:15">
      <c r="O401" s="318" t="s">
        <v>957</v>
      </c>
    </row>
    <row r="402" spans="15:15">
      <c r="O402" s="318" t="s">
        <v>958</v>
      </c>
    </row>
    <row r="403" spans="15:15">
      <c r="O403" s="318" t="s">
        <v>959</v>
      </c>
    </row>
    <row r="404" spans="15:15">
      <c r="O404" s="318" t="s">
        <v>960</v>
      </c>
    </row>
    <row r="405" spans="15:15">
      <c r="O405" s="318" t="s">
        <v>961</v>
      </c>
    </row>
    <row r="406" spans="15:15">
      <c r="O406" s="318" t="s">
        <v>962</v>
      </c>
    </row>
    <row r="407" spans="15:15">
      <c r="O407" s="318" t="s">
        <v>963</v>
      </c>
    </row>
    <row r="408" spans="15:15">
      <c r="O408" s="318" t="s">
        <v>964</v>
      </c>
    </row>
    <row r="409" spans="15:15">
      <c r="O409" s="318" t="s">
        <v>965</v>
      </c>
    </row>
    <row r="410" spans="15:15">
      <c r="O410" s="318" t="s">
        <v>966</v>
      </c>
    </row>
    <row r="411" spans="15:15">
      <c r="O411" s="318" t="s">
        <v>967</v>
      </c>
    </row>
    <row r="412" spans="15:15">
      <c r="O412" s="318" t="s">
        <v>968</v>
      </c>
    </row>
    <row r="413" spans="15:15">
      <c r="O413" s="318" t="s">
        <v>873</v>
      </c>
    </row>
    <row r="414" spans="15:15">
      <c r="O414" s="318" t="s">
        <v>969</v>
      </c>
    </row>
    <row r="415" spans="15:15">
      <c r="O415" s="318" t="s">
        <v>970</v>
      </c>
    </row>
    <row r="416" spans="15:15">
      <c r="O416" s="318" t="s">
        <v>556</v>
      </c>
    </row>
    <row r="417" spans="15:15">
      <c r="O417" s="318" t="s">
        <v>971</v>
      </c>
    </row>
    <row r="418" spans="15:15">
      <c r="O418" s="318" t="s">
        <v>682</v>
      </c>
    </row>
    <row r="419" spans="15:15">
      <c r="O419" s="318" t="s">
        <v>878</v>
      </c>
    </row>
    <row r="420" spans="15:15">
      <c r="O420" s="318" t="s">
        <v>972</v>
      </c>
    </row>
    <row r="421" spans="15:15">
      <c r="O421" s="318" t="s">
        <v>973</v>
      </c>
    </row>
    <row r="422" spans="15:15">
      <c r="O422" s="318" t="s">
        <v>974</v>
      </c>
    </row>
    <row r="423" spans="15:15">
      <c r="O423" s="318" t="s">
        <v>975</v>
      </c>
    </row>
    <row r="424" spans="15:15">
      <c r="O424" s="318" t="s">
        <v>976</v>
      </c>
    </row>
    <row r="425" spans="15:15">
      <c r="O425" s="318" t="s">
        <v>977</v>
      </c>
    </row>
    <row r="426" spans="15:15">
      <c r="O426" s="318" t="s">
        <v>515</v>
      </c>
    </row>
    <row r="427" spans="15:15">
      <c r="O427" s="318" t="s">
        <v>978</v>
      </c>
    </row>
    <row r="428" spans="15:15">
      <c r="O428" s="318" t="s">
        <v>979</v>
      </c>
    </row>
    <row r="429" spans="15:15">
      <c r="O429" s="318" t="s">
        <v>536</v>
      </c>
    </row>
    <row r="430" spans="15:15">
      <c r="O430" s="318" t="s">
        <v>457</v>
      </c>
    </row>
    <row r="431" spans="15:15">
      <c r="O431" s="318" t="s">
        <v>980</v>
      </c>
    </row>
    <row r="432" spans="15:15">
      <c r="O432" s="318" t="s">
        <v>981</v>
      </c>
    </row>
    <row r="433" spans="15:15">
      <c r="O433" s="318" t="s">
        <v>982</v>
      </c>
    </row>
    <row r="434" spans="15:15">
      <c r="O434" s="318" t="s">
        <v>983</v>
      </c>
    </row>
    <row r="435" spans="15:15">
      <c r="O435" s="318" t="s">
        <v>984</v>
      </c>
    </row>
    <row r="436" spans="15:15">
      <c r="O436" s="318" t="s">
        <v>985</v>
      </c>
    </row>
    <row r="437" spans="15:15">
      <c r="O437" s="318" t="s">
        <v>524</v>
      </c>
    </row>
    <row r="438" spans="15:15">
      <c r="O438" s="318" t="s">
        <v>986</v>
      </c>
    </row>
    <row r="439" spans="15:15">
      <c r="O439" s="318" t="s">
        <v>987</v>
      </c>
    </row>
    <row r="440" spans="15:15">
      <c r="O440" s="318" t="s">
        <v>338</v>
      </c>
    </row>
    <row r="441" spans="15:15">
      <c r="O441" s="318" t="s">
        <v>988</v>
      </c>
    </row>
    <row r="442" spans="15:15">
      <c r="O442" s="318" t="s">
        <v>989</v>
      </c>
    </row>
    <row r="443" spans="15:15">
      <c r="O443" s="318" t="s">
        <v>990</v>
      </c>
    </row>
    <row r="444" spans="15:15">
      <c r="O444" s="318" t="s">
        <v>991</v>
      </c>
    </row>
    <row r="445" spans="15:15">
      <c r="O445" s="318" t="s">
        <v>882</v>
      </c>
    </row>
    <row r="446" spans="15:15">
      <c r="O446" s="318" t="s">
        <v>992</v>
      </c>
    </row>
    <row r="447" spans="15:15">
      <c r="O447" s="318" t="s">
        <v>993</v>
      </c>
    </row>
    <row r="448" spans="15:15">
      <c r="O448" s="318" t="s">
        <v>884</v>
      </c>
    </row>
    <row r="449" spans="15:15">
      <c r="O449" s="318" t="s">
        <v>655</v>
      </c>
    </row>
    <row r="450" spans="15:15">
      <c r="O450" s="318" t="s">
        <v>563</v>
      </c>
    </row>
    <row r="451" spans="15:15">
      <c r="O451" s="318" t="s">
        <v>676</v>
      </c>
    </row>
    <row r="452" spans="15:15">
      <c r="O452" s="318" t="s">
        <v>994</v>
      </c>
    </row>
    <row r="453" spans="15:15">
      <c r="O453" s="318" t="s">
        <v>995</v>
      </c>
    </row>
    <row r="454" spans="15:15">
      <c r="O454" s="318" t="s">
        <v>996</v>
      </c>
    </row>
    <row r="455" spans="15:15">
      <c r="O455" s="318" t="s">
        <v>997</v>
      </c>
    </row>
    <row r="456" spans="15:15">
      <c r="O456" s="318" t="s">
        <v>998</v>
      </c>
    </row>
    <row r="457" spans="15:15">
      <c r="O457" s="318" t="s">
        <v>885</v>
      </c>
    </row>
    <row r="458" spans="15:15">
      <c r="O458" s="318" t="s">
        <v>686</v>
      </c>
    </row>
    <row r="459" spans="15:15">
      <c r="O459" s="318" t="s">
        <v>819</v>
      </c>
    </row>
    <row r="460" spans="15:15">
      <c r="O460" s="318" t="s">
        <v>999</v>
      </c>
    </row>
    <row r="461" spans="15:15">
      <c r="O461" s="318" t="s">
        <v>1000</v>
      </c>
    </row>
    <row r="462" spans="15:15">
      <c r="O462" s="318" t="s">
        <v>1001</v>
      </c>
    </row>
    <row r="463" spans="15:15">
      <c r="O463" s="318" t="s">
        <v>1002</v>
      </c>
    </row>
    <row r="464" spans="15:15">
      <c r="O464" s="318" t="s">
        <v>1003</v>
      </c>
    </row>
    <row r="465" spans="15:15">
      <c r="O465" s="318" t="s">
        <v>647</v>
      </c>
    </row>
    <row r="466" spans="15:15">
      <c r="O466" s="318" t="s">
        <v>1004</v>
      </c>
    </row>
    <row r="467" spans="15:15">
      <c r="O467" s="318" t="s">
        <v>1005</v>
      </c>
    </row>
    <row r="468" spans="15:15">
      <c r="O468" s="318" t="s">
        <v>513</v>
      </c>
    </row>
    <row r="469" spans="15:15">
      <c r="O469" s="318" t="s">
        <v>1006</v>
      </c>
    </row>
    <row r="470" spans="15:15">
      <c r="O470" s="318" t="s">
        <v>1007</v>
      </c>
    </row>
    <row r="471" spans="15:15">
      <c r="O471" s="318" t="s">
        <v>1008</v>
      </c>
    </row>
    <row r="472" spans="15:15">
      <c r="O472" s="318" t="s">
        <v>1009</v>
      </c>
    </row>
    <row r="473" spans="15:15">
      <c r="O473" s="318" t="s">
        <v>1010</v>
      </c>
    </row>
    <row r="474" spans="15:15">
      <c r="O474" s="318" t="s">
        <v>811</v>
      </c>
    </row>
    <row r="475" spans="15:15">
      <c r="O475" s="318" t="s">
        <v>1011</v>
      </c>
    </row>
    <row r="476" spans="15:15">
      <c r="O476" s="318" t="s">
        <v>475</v>
      </c>
    </row>
    <row r="477" spans="15:15">
      <c r="O477" s="318" t="s">
        <v>1012</v>
      </c>
    </row>
    <row r="478" spans="15:15">
      <c r="O478" s="318" t="s">
        <v>584</v>
      </c>
    </row>
    <row r="479" spans="15:15">
      <c r="O479" s="318" t="s">
        <v>1013</v>
      </c>
    </row>
    <row r="480" spans="15:15">
      <c r="O480" s="318" t="s">
        <v>1014</v>
      </c>
    </row>
    <row r="481" spans="15:15">
      <c r="O481" s="318" t="s">
        <v>1015</v>
      </c>
    </row>
    <row r="482" spans="15:15">
      <c r="O482" s="318" t="s">
        <v>1016</v>
      </c>
    </row>
    <row r="483" spans="15:15">
      <c r="O483" s="318" t="s">
        <v>1017</v>
      </c>
    </row>
    <row r="484" spans="15:15">
      <c r="O484" s="318" t="s">
        <v>1018</v>
      </c>
    </row>
    <row r="485" spans="15:15">
      <c r="O485" s="318" t="s">
        <v>1019</v>
      </c>
    </row>
    <row r="486" spans="15:15">
      <c r="O486" s="318" t="s">
        <v>1020</v>
      </c>
    </row>
    <row r="487" spans="15:15">
      <c r="O487" s="318" t="s">
        <v>1021</v>
      </c>
    </row>
    <row r="488" spans="15:15">
      <c r="O488" s="318" t="s">
        <v>1022</v>
      </c>
    </row>
    <row r="489" spans="15:15">
      <c r="O489" s="318" t="s">
        <v>1023</v>
      </c>
    </row>
    <row r="490" spans="15:15">
      <c r="O490" s="318" t="s">
        <v>1024</v>
      </c>
    </row>
    <row r="491" spans="15:15">
      <c r="O491" s="318" t="s">
        <v>1025</v>
      </c>
    </row>
    <row r="492" spans="15:15">
      <c r="O492" s="318" t="s">
        <v>518</v>
      </c>
    </row>
    <row r="493" spans="15:15">
      <c r="O493" s="318" t="s">
        <v>1026</v>
      </c>
    </row>
    <row r="494" spans="15:15">
      <c r="O494" s="318" t="s">
        <v>1027</v>
      </c>
    </row>
    <row r="495" spans="15:15">
      <c r="O495" s="318" t="s">
        <v>1028</v>
      </c>
    </row>
    <row r="496" spans="15:15">
      <c r="O496" s="318" t="s">
        <v>1029</v>
      </c>
    </row>
    <row r="497" spans="15:15">
      <c r="O497" s="318" t="s">
        <v>892</v>
      </c>
    </row>
    <row r="498" spans="15:15">
      <c r="O498" s="318" t="s">
        <v>1030</v>
      </c>
    </row>
    <row r="499" spans="15:15">
      <c r="O499" s="318" t="s">
        <v>1031</v>
      </c>
    </row>
    <row r="500" spans="15:15">
      <c r="O500" s="318" t="s">
        <v>1032</v>
      </c>
    </row>
    <row r="501" spans="15:15">
      <c r="O501" s="318" t="s">
        <v>1033</v>
      </c>
    </row>
    <row r="502" spans="15:15">
      <c r="O502" s="318" t="s">
        <v>1034</v>
      </c>
    </row>
    <row r="503" spans="15:15">
      <c r="O503" s="318" t="s">
        <v>531</v>
      </c>
    </row>
    <row r="504" spans="15:15">
      <c r="O504" s="318" t="s">
        <v>1035</v>
      </c>
    </row>
    <row r="505" spans="15:15">
      <c r="O505" s="318" t="s">
        <v>1036</v>
      </c>
    </row>
    <row r="506" spans="15:15">
      <c r="O506" s="318" t="s">
        <v>1037</v>
      </c>
    </row>
    <row r="507" spans="15:15">
      <c r="O507" s="318" t="s">
        <v>1038</v>
      </c>
    </row>
    <row r="508" spans="15:15">
      <c r="O508" s="318" t="s">
        <v>1039</v>
      </c>
    </row>
    <row r="509" spans="15:15">
      <c r="O509" s="318" t="s">
        <v>1040</v>
      </c>
    </row>
    <row r="510" spans="15:15">
      <c r="O510" s="318" t="s">
        <v>1041</v>
      </c>
    </row>
    <row r="511" spans="15:15">
      <c r="O511" s="318" t="s">
        <v>545</v>
      </c>
    </row>
    <row r="512" spans="15:15">
      <c r="O512" s="318" t="s">
        <v>1042</v>
      </c>
    </row>
    <row r="513" spans="15:15">
      <c r="O513" s="318" t="s">
        <v>1043</v>
      </c>
    </row>
    <row r="514" spans="15:15">
      <c r="O514" s="318" t="s">
        <v>1044</v>
      </c>
    </row>
    <row r="515" spans="15:15">
      <c r="O515" s="318" t="s">
        <v>1045</v>
      </c>
    </row>
    <row r="516" spans="15:15">
      <c r="O516" s="318" t="s">
        <v>1046</v>
      </c>
    </row>
    <row r="517" spans="15:15">
      <c r="O517" s="318" t="s">
        <v>552</v>
      </c>
    </row>
    <row r="518" spans="15:15">
      <c r="O518" s="318" t="s">
        <v>1047</v>
      </c>
    </row>
    <row r="519" spans="15:15">
      <c r="O519" s="318" t="s">
        <v>1048</v>
      </c>
    </row>
    <row r="520" spans="15:15">
      <c r="O520" s="318" t="s">
        <v>1049</v>
      </c>
    </row>
    <row r="521" spans="15:15">
      <c r="O521" s="318" t="s">
        <v>897</v>
      </c>
    </row>
    <row r="522" spans="15:15">
      <c r="O522" s="318" t="s">
        <v>1050</v>
      </c>
    </row>
    <row r="523" spans="15:15">
      <c r="O523" s="318" t="s">
        <v>1051</v>
      </c>
    </row>
    <row r="524" spans="15:15">
      <c r="O524" s="318" t="s">
        <v>1052</v>
      </c>
    </row>
    <row r="525" spans="15:15">
      <c r="O525" s="318" t="s">
        <v>1053</v>
      </c>
    </row>
    <row r="526" spans="15:15">
      <c r="O526" s="318" t="s">
        <v>1054</v>
      </c>
    </row>
    <row r="527" spans="15:15">
      <c r="O527" s="318" t="s">
        <v>1055</v>
      </c>
    </row>
    <row r="528" spans="15:15">
      <c r="O528" s="318" t="s">
        <v>1056</v>
      </c>
    </row>
    <row r="529" spans="15:15">
      <c r="O529" s="318" t="s">
        <v>1057</v>
      </c>
    </row>
    <row r="530" spans="15:15">
      <c r="O530" s="318" t="s">
        <v>1058</v>
      </c>
    </row>
    <row r="531" spans="15:15">
      <c r="O531" s="318" t="s">
        <v>1059</v>
      </c>
    </row>
    <row r="532" spans="15:15">
      <c r="O532" s="318" t="s">
        <v>1060</v>
      </c>
    </row>
    <row r="533" spans="15:15">
      <c r="O533" s="318" t="s">
        <v>1061</v>
      </c>
    </row>
    <row r="534" spans="15:15">
      <c r="O534" s="318" t="s">
        <v>349</v>
      </c>
    </row>
    <row r="535" spans="15:15">
      <c r="O535" s="318" t="s">
        <v>1062</v>
      </c>
    </row>
    <row r="536" spans="15:15">
      <c r="O536" s="318" t="s">
        <v>1063</v>
      </c>
    </row>
    <row r="537" spans="15:15">
      <c r="O537" s="318" t="s">
        <v>510</v>
      </c>
    </row>
    <row r="538" spans="15:15">
      <c r="O538" s="318" t="s">
        <v>541</v>
      </c>
    </row>
    <row r="539" spans="15:15">
      <c r="O539" s="318" t="s">
        <v>1064</v>
      </c>
    </row>
    <row r="540" spans="15:15">
      <c r="O540" s="318" t="s">
        <v>1065</v>
      </c>
    </row>
    <row r="541" spans="15:15">
      <c r="O541" s="318" t="s">
        <v>1066</v>
      </c>
    </row>
    <row r="542" spans="15:15">
      <c r="O542" s="318" t="s">
        <v>1067</v>
      </c>
    </row>
    <row r="543" spans="15:15">
      <c r="O543" s="318" t="s">
        <v>1068</v>
      </c>
    </row>
    <row r="544" spans="15:15">
      <c r="O544" s="318" t="s">
        <v>1069</v>
      </c>
    </row>
    <row r="545" spans="15:15">
      <c r="O545" s="318" t="s">
        <v>1070</v>
      </c>
    </row>
    <row r="546" spans="15:15">
      <c r="O546" s="318" t="s">
        <v>1071</v>
      </c>
    </row>
    <row r="547" spans="15:15">
      <c r="O547" s="318" t="s">
        <v>1072</v>
      </c>
    </row>
    <row r="548" spans="15:15">
      <c r="O548" s="318" t="s">
        <v>1073</v>
      </c>
    </row>
    <row r="549" spans="15:15">
      <c r="O549" s="318" t="s">
        <v>1074</v>
      </c>
    </row>
    <row r="550" spans="15:15">
      <c r="O550" s="318" t="s">
        <v>1075</v>
      </c>
    </row>
    <row r="551" spans="15:15">
      <c r="O551" s="318" t="s">
        <v>1076</v>
      </c>
    </row>
    <row r="552" spans="15:15">
      <c r="O552" s="318" t="s">
        <v>1077</v>
      </c>
    </row>
    <row r="553" spans="15:15">
      <c r="O553" s="318" t="s">
        <v>1078</v>
      </c>
    </row>
    <row r="554" spans="15:15">
      <c r="O554" s="318" t="s">
        <v>1079</v>
      </c>
    </row>
    <row r="555" spans="15:15">
      <c r="O555" s="318" t="s">
        <v>554</v>
      </c>
    </row>
    <row r="556" spans="15:15">
      <c r="O556" s="318" t="s">
        <v>1080</v>
      </c>
    </row>
    <row r="557" spans="15:15">
      <c r="O557" s="318" t="s">
        <v>1081</v>
      </c>
    </row>
    <row r="558" spans="15:15">
      <c r="O558" s="318" t="s">
        <v>627</v>
      </c>
    </row>
    <row r="559" spans="15:15">
      <c r="O559" s="318" t="s">
        <v>1082</v>
      </c>
    </row>
    <row r="560" spans="15:15">
      <c r="O560" s="318" t="s">
        <v>1083</v>
      </c>
    </row>
    <row r="561" spans="15:15">
      <c r="O561" s="318" t="s">
        <v>1084</v>
      </c>
    </row>
    <row r="562" spans="15:15">
      <c r="O562" s="318" t="s">
        <v>601</v>
      </c>
    </row>
    <row r="563" spans="15:15">
      <c r="O563" s="318" t="s">
        <v>1085</v>
      </c>
    </row>
    <row r="564" spans="15:15">
      <c r="O564" s="318" t="s">
        <v>1086</v>
      </c>
    </row>
    <row r="565" spans="15:15">
      <c r="O565" s="318" t="s">
        <v>1087</v>
      </c>
    </row>
    <row r="566" spans="15:15">
      <c r="O566" s="318" t="s">
        <v>1088</v>
      </c>
    </row>
    <row r="567" spans="15:15">
      <c r="O567" s="318" t="s">
        <v>1089</v>
      </c>
    </row>
    <row r="568" spans="15:15">
      <c r="O568" s="318" t="s">
        <v>431</v>
      </c>
    </row>
    <row r="569" spans="15:15">
      <c r="O569" s="318" t="s">
        <v>1090</v>
      </c>
    </row>
    <row r="570" spans="15:15">
      <c r="O570" s="318" t="s">
        <v>565</v>
      </c>
    </row>
    <row r="571" spans="15:15">
      <c r="O571" s="318" t="s">
        <v>1091</v>
      </c>
    </row>
    <row r="572" spans="15:15">
      <c r="O572" s="318" t="s">
        <v>1092</v>
      </c>
    </row>
    <row r="573" spans="15:15">
      <c r="O573" s="318" t="s">
        <v>1093</v>
      </c>
    </row>
    <row r="574" spans="15:15">
      <c r="O574" s="318" t="s">
        <v>1094</v>
      </c>
    </row>
    <row r="575" spans="15:15">
      <c r="O575" s="318" t="s">
        <v>1095</v>
      </c>
    </row>
    <row r="576" spans="15:15">
      <c r="O576" s="318" t="s">
        <v>1096</v>
      </c>
    </row>
    <row r="577" spans="15:15">
      <c r="O577" s="318" t="s">
        <v>1097</v>
      </c>
    </row>
    <row r="578" spans="15:15">
      <c r="O578" s="318" t="s">
        <v>1098</v>
      </c>
    </row>
    <row r="579" spans="15:15">
      <c r="O579" s="318" t="s">
        <v>1099</v>
      </c>
    </row>
    <row r="580" spans="15:15">
      <c r="O580" s="318" t="s">
        <v>1100</v>
      </c>
    </row>
    <row r="581" spans="15:15">
      <c r="O581" s="318" t="s">
        <v>1101</v>
      </c>
    </row>
    <row r="582" spans="15:15">
      <c r="O582" s="318" t="s">
        <v>1102</v>
      </c>
    </row>
    <row r="583" spans="15:15">
      <c r="O583" s="318" t="s">
        <v>1103</v>
      </c>
    </row>
    <row r="584" spans="15:15">
      <c r="O584" s="318" t="s">
        <v>1104</v>
      </c>
    </row>
    <row r="585" spans="15:15">
      <c r="O585" s="318" t="s">
        <v>901</v>
      </c>
    </row>
    <row r="586" spans="15:15">
      <c r="O586" s="318" t="s">
        <v>534</v>
      </c>
    </row>
    <row r="587" spans="15:15">
      <c r="O587" s="318" t="s">
        <v>1105</v>
      </c>
    </row>
    <row r="588" spans="15:15">
      <c r="O588" s="318" t="s">
        <v>1106</v>
      </c>
    </row>
    <row r="589" spans="15:15">
      <c r="O589" s="318" t="s">
        <v>1107</v>
      </c>
    </row>
    <row r="590" spans="15:15">
      <c r="O590" s="318" t="s">
        <v>1108</v>
      </c>
    </row>
    <row r="591" spans="15:15">
      <c r="O591" s="318" t="s">
        <v>559</v>
      </c>
    </row>
    <row r="592" spans="15:15">
      <c r="O592" s="318" t="s">
        <v>1109</v>
      </c>
    </row>
    <row r="593" spans="15:15">
      <c r="O593" s="318" t="s">
        <v>1110</v>
      </c>
    </row>
    <row r="594" spans="15:15">
      <c r="O594" s="318" t="s">
        <v>1111</v>
      </c>
    </row>
    <row r="595" spans="15:15">
      <c r="O595" s="318" t="s">
        <v>1112</v>
      </c>
    </row>
    <row r="596" spans="15:15">
      <c r="O596" s="318" t="s">
        <v>571</v>
      </c>
    </row>
    <row r="597" spans="15:15">
      <c r="O597" s="318" t="s">
        <v>1113</v>
      </c>
    </row>
    <row r="598" spans="15:15">
      <c r="O598" s="318" t="s">
        <v>1114</v>
      </c>
    </row>
    <row r="599" spans="15:15">
      <c r="O599" s="318" t="s">
        <v>561</v>
      </c>
    </row>
    <row r="600" spans="15:15">
      <c r="O600" s="318" t="s">
        <v>1115</v>
      </c>
    </row>
    <row r="601" spans="15:15">
      <c r="O601" s="318" t="s">
        <v>1116</v>
      </c>
    </row>
    <row r="602" spans="15:15">
      <c r="O602" s="318" t="s">
        <v>1117</v>
      </c>
    </row>
    <row r="603" spans="15:15">
      <c r="O603" s="318" t="s">
        <v>479</v>
      </c>
    </row>
    <row r="604" spans="15:15">
      <c r="O604" s="318" t="s">
        <v>1118</v>
      </c>
    </row>
    <row r="605" spans="15:15">
      <c r="O605" s="318" t="s">
        <v>1119</v>
      </c>
    </row>
    <row r="606" spans="15:15">
      <c r="O606" s="318" t="s">
        <v>1120</v>
      </c>
    </row>
    <row r="607" spans="15:15">
      <c r="O607" s="318" t="s">
        <v>1121</v>
      </c>
    </row>
    <row r="608" spans="15:15">
      <c r="O608" s="318" t="s">
        <v>1122</v>
      </c>
    </row>
    <row r="609" spans="15:15">
      <c r="O609" s="318" t="s">
        <v>1123</v>
      </c>
    </row>
    <row r="610" spans="15:15">
      <c r="O610" s="318" t="s">
        <v>1124</v>
      </c>
    </row>
    <row r="611" spans="15:15">
      <c r="O611" s="318" t="s">
        <v>1125</v>
      </c>
    </row>
    <row r="612" spans="15:15">
      <c r="O612" s="318" t="s">
        <v>1126</v>
      </c>
    </row>
    <row r="613" spans="15:15">
      <c r="O613" s="318" t="s">
        <v>337</v>
      </c>
    </row>
    <row r="614" spans="15:15">
      <c r="O614" s="318" t="s">
        <v>1127</v>
      </c>
    </row>
    <row r="615" spans="15:15">
      <c r="O615" s="318" t="s">
        <v>1128</v>
      </c>
    </row>
    <row r="616" spans="15:15">
      <c r="O616" s="318" t="s">
        <v>551</v>
      </c>
    </row>
    <row r="617" spans="15:15">
      <c r="O617" s="318" t="s">
        <v>906</v>
      </c>
    </row>
    <row r="618" spans="15:15">
      <c r="O618" s="318" t="s">
        <v>1129</v>
      </c>
    </row>
    <row r="619" spans="15:15">
      <c r="O619" s="318" t="s">
        <v>1130</v>
      </c>
    </row>
    <row r="620" spans="15:15">
      <c r="O620" s="318" t="s">
        <v>652</v>
      </c>
    </row>
    <row r="621" spans="15:15">
      <c r="O621" s="318" t="s">
        <v>1131</v>
      </c>
    </row>
    <row r="622" spans="15:15">
      <c r="O622" s="318" t="s">
        <v>1132</v>
      </c>
    </row>
    <row r="623" spans="15:15">
      <c r="O623" s="318" t="s">
        <v>1133</v>
      </c>
    </row>
    <row r="624" spans="15:15">
      <c r="O624" s="318" t="s">
        <v>567</v>
      </c>
    </row>
    <row r="625" spans="15:15">
      <c r="O625" s="318" t="s">
        <v>1134</v>
      </c>
    </row>
    <row r="626" spans="15:15">
      <c r="O626" s="318" t="s">
        <v>1135</v>
      </c>
    </row>
    <row r="627" spans="15:15">
      <c r="O627" s="318" t="s">
        <v>912</v>
      </c>
    </row>
    <row r="628" spans="15:15">
      <c r="O628" s="318" t="s">
        <v>1136</v>
      </c>
    </row>
    <row r="629" spans="15:15">
      <c r="O629" s="318" t="s">
        <v>1137</v>
      </c>
    </row>
    <row r="630" spans="15:15">
      <c r="O630" s="318" t="s">
        <v>1138</v>
      </c>
    </row>
    <row r="631" spans="15:15">
      <c r="O631" s="318" t="s">
        <v>1139</v>
      </c>
    </row>
    <row r="632" spans="15:15">
      <c r="O632" s="318" t="s">
        <v>1140</v>
      </c>
    </row>
    <row r="633" spans="15:15">
      <c r="O633" s="318" t="s">
        <v>1141</v>
      </c>
    </row>
    <row r="634" spans="15:15">
      <c r="O634" s="318" t="s">
        <v>1142</v>
      </c>
    </row>
    <row r="635" spans="15:15">
      <c r="O635" s="318" t="s">
        <v>916</v>
      </c>
    </row>
    <row r="636" spans="15:15">
      <c r="O636" s="318" t="s">
        <v>1143</v>
      </c>
    </row>
    <row r="637" spans="15:15">
      <c r="O637" s="318" t="s">
        <v>469</v>
      </c>
    </row>
    <row r="638" spans="15:15">
      <c r="O638" s="318" t="s">
        <v>1144</v>
      </c>
    </row>
    <row r="639" spans="15:15">
      <c r="O639" s="318" t="s">
        <v>1145</v>
      </c>
    </row>
    <row r="640" spans="15:15">
      <c r="O640" s="318" t="s">
        <v>1146</v>
      </c>
    </row>
    <row r="641" spans="15:15">
      <c r="O641" s="318" t="s">
        <v>1147</v>
      </c>
    </row>
    <row r="642" spans="15:15">
      <c r="O642" s="318" t="s">
        <v>1148</v>
      </c>
    </row>
    <row r="643" spans="15:15">
      <c r="O643" s="318" t="s">
        <v>1149</v>
      </c>
    </row>
    <row r="644" spans="15:15">
      <c r="O644" s="318" t="s">
        <v>1150</v>
      </c>
    </row>
    <row r="645" spans="15:15">
      <c r="O645" s="318" t="s">
        <v>1151</v>
      </c>
    </row>
    <row r="646" spans="15:15">
      <c r="O646" s="318" t="s">
        <v>636</v>
      </c>
    </row>
    <row r="647" spans="15:15">
      <c r="O647" s="318" t="s">
        <v>1152</v>
      </c>
    </row>
    <row r="648" spans="15:15">
      <c r="O648" s="318" t="s">
        <v>1153</v>
      </c>
    </row>
    <row r="649" spans="15:15">
      <c r="O649" s="318" t="s">
        <v>1154</v>
      </c>
    </row>
    <row r="650" spans="15:15">
      <c r="O650" s="318" t="s">
        <v>1155</v>
      </c>
    </row>
  </sheetData>
  <autoFilter ref="A6:WWI296" xr:uid="{00000000-0001-0000-0600-000000000000}">
    <filterColumn colId="3">
      <filters>
        <filter val="PACHAKUNA, GUIARDIANES DE LOS ANDES"/>
        <filter val="PEQUEÑAS AUDIENCIAS - RM: PEQUEÑAS AUDIENCIAS: PACHAKUNA, GUIARDIANES DE LOS ANDES EN RENCA"/>
        <filter val="PEQUEÑAS AUDIENCIAS - RM: PEQUEÑAS AUDIENCIAS: PACHAKUNA, GUIARDIANES DE LOS ANDES EN SANTIAGO"/>
        <filter val="PEQUEÑAS AUDIENCIAS - RM: PEQUEÑAS AUDIENCIAS: PACHAKUNA, GUIARDIANES DE LOS ANDES EN SANTIAGO Y RENCA"/>
      </filters>
    </filterColumn>
  </autoFilter>
  <mergeCells count="25">
    <mergeCell ref="C1:U1"/>
    <mergeCell ref="C2:U2"/>
    <mergeCell ref="K3:O3"/>
    <mergeCell ref="P3:U3"/>
    <mergeCell ref="T4:U4"/>
    <mergeCell ref="P4:P5"/>
    <mergeCell ref="G4:G5"/>
    <mergeCell ref="H4:H5"/>
    <mergeCell ref="Q4:Q5"/>
    <mergeCell ref="R4:R5"/>
    <mergeCell ref="S4:S5"/>
    <mergeCell ref="N4:N5"/>
    <mergeCell ref="B3:G3"/>
    <mergeCell ref="C4:C5"/>
    <mergeCell ref="D4:D5"/>
    <mergeCell ref="F4:F5"/>
    <mergeCell ref="H3:J3"/>
    <mergeCell ref="B4:B5"/>
    <mergeCell ref="O4:O5"/>
    <mergeCell ref="K4:K5"/>
    <mergeCell ref="L4:L5"/>
    <mergeCell ref="M4:M5"/>
    <mergeCell ref="I4:I5"/>
    <mergeCell ref="J4:J5"/>
    <mergeCell ref="E4:E5"/>
  </mergeCells>
  <dataValidations count="11">
    <dataValidation type="list" showInputMessage="1" showErrorMessage="1" sqref="WVU983295:WVU983305 WLY983295:WLY983305 WCC983295:WCC983305 VSG983295:VSG983305 VIK983295:VIK983305 UYO983295:UYO983305 UOS983295:UOS983305 UEW983295:UEW983305 TVA983295:TVA983305 TLE983295:TLE983305 TBI983295:TBI983305 SRM983295:SRM983305 SHQ983295:SHQ983305 RXU983295:RXU983305 RNY983295:RNY983305 REC983295:REC983305 QUG983295:QUG983305 QKK983295:QKK983305 QAO983295:QAO983305 PQS983295:PQS983305 PGW983295:PGW983305 OXA983295:OXA983305 ONE983295:ONE983305 ODI983295:ODI983305 NTM983295:NTM983305 NJQ983295:NJQ983305 MZU983295:MZU983305 MPY983295:MPY983305 MGC983295:MGC983305 LWG983295:LWG983305 LMK983295:LMK983305 LCO983295:LCO983305 KSS983295:KSS983305 KIW983295:KIW983305 JZA983295:JZA983305 JPE983295:JPE983305 JFI983295:JFI983305 IVM983295:IVM983305 ILQ983295:ILQ983305 IBU983295:IBU983305 HRY983295:HRY983305 HIC983295:HIC983305 GYG983295:GYG983305 GOK983295:GOK983305 GEO983295:GEO983305 FUS983295:FUS983305 FKW983295:FKW983305 FBA983295:FBA983305 ERE983295:ERE983305 EHI983295:EHI983305 DXM983295:DXM983305 DNQ983295:DNQ983305 DDU983295:DDU983305 CTY983295:CTY983305 CKC983295:CKC983305 CAG983295:CAG983305 BQK983295:BQK983305 BGO983295:BGO983305 AWS983295:AWS983305 AMW983295:AMW983305 ADA983295:ADA983305 TE983295:TE983305 JI983295:JI983305 I983318:I983328 WVU917759:WVU917769 WLY917759:WLY917769 WCC917759:WCC917769 VSG917759:VSG917769 VIK917759:VIK917769 UYO917759:UYO917769 UOS917759:UOS917769 UEW917759:UEW917769 TVA917759:TVA917769 TLE917759:TLE917769 TBI917759:TBI917769 SRM917759:SRM917769 SHQ917759:SHQ917769 RXU917759:RXU917769 RNY917759:RNY917769 REC917759:REC917769 QUG917759:QUG917769 QKK917759:QKK917769 QAO917759:QAO917769 PQS917759:PQS917769 PGW917759:PGW917769 OXA917759:OXA917769 ONE917759:ONE917769 ODI917759:ODI917769 NTM917759:NTM917769 NJQ917759:NJQ917769 MZU917759:MZU917769 MPY917759:MPY917769 MGC917759:MGC917769 LWG917759:LWG917769 LMK917759:LMK917769 LCO917759:LCO917769 KSS917759:KSS917769 KIW917759:KIW917769 JZA917759:JZA917769 JPE917759:JPE917769 JFI917759:JFI917769 IVM917759:IVM917769 ILQ917759:ILQ917769 IBU917759:IBU917769 HRY917759:HRY917769 HIC917759:HIC917769 GYG917759:GYG917769 GOK917759:GOK917769 GEO917759:GEO917769 FUS917759:FUS917769 FKW917759:FKW917769 FBA917759:FBA917769 ERE917759:ERE917769 EHI917759:EHI917769 DXM917759:DXM917769 DNQ917759:DNQ917769 DDU917759:DDU917769 CTY917759:CTY917769 CKC917759:CKC917769 CAG917759:CAG917769 BQK917759:BQK917769 BGO917759:BGO917769 AWS917759:AWS917769 AMW917759:AMW917769 ADA917759:ADA917769 TE917759:TE917769 JI917759:JI917769 I917782:I917792 WVU852223:WVU852233 WLY852223:WLY852233 WCC852223:WCC852233 VSG852223:VSG852233 VIK852223:VIK852233 UYO852223:UYO852233 UOS852223:UOS852233 UEW852223:UEW852233 TVA852223:TVA852233 TLE852223:TLE852233 TBI852223:TBI852233 SRM852223:SRM852233 SHQ852223:SHQ852233 RXU852223:RXU852233 RNY852223:RNY852233 REC852223:REC852233 QUG852223:QUG852233 QKK852223:QKK852233 QAO852223:QAO852233 PQS852223:PQS852233 PGW852223:PGW852233 OXA852223:OXA852233 ONE852223:ONE852233 ODI852223:ODI852233 NTM852223:NTM852233 NJQ852223:NJQ852233 MZU852223:MZU852233 MPY852223:MPY852233 MGC852223:MGC852233 LWG852223:LWG852233 LMK852223:LMK852233 LCO852223:LCO852233 KSS852223:KSS852233 KIW852223:KIW852233 JZA852223:JZA852233 JPE852223:JPE852233 JFI852223:JFI852233 IVM852223:IVM852233 ILQ852223:ILQ852233 IBU852223:IBU852233 HRY852223:HRY852233 HIC852223:HIC852233 GYG852223:GYG852233 GOK852223:GOK852233 GEO852223:GEO852233 FUS852223:FUS852233 FKW852223:FKW852233 FBA852223:FBA852233 ERE852223:ERE852233 EHI852223:EHI852233 DXM852223:DXM852233 DNQ852223:DNQ852233 DDU852223:DDU852233 CTY852223:CTY852233 CKC852223:CKC852233 CAG852223:CAG852233 BQK852223:BQK852233 BGO852223:BGO852233 AWS852223:AWS852233 AMW852223:AMW852233 ADA852223:ADA852233 TE852223:TE852233 JI852223:JI852233 I852246:I852256 WVU786687:WVU786697 WLY786687:WLY786697 WCC786687:WCC786697 VSG786687:VSG786697 VIK786687:VIK786697 UYO786687:UYO786697 UOS786687:UOS786697 UEW786687:UEW786697 TVA786687:TVA786697 TLE786687:TLE786697 TBI786687:TBI786697 SRM786687:SRM786697 SHQ786687:SHQ786697 RXU786687:RXU786697 RNY786687:RNY786697 REC786687:REC786697 QUG786687:QUG786697 QKK786687:QKK786697 QAO786687:QAO786697 PQS786687:PQS786697 PGW786687:PGW786697 OXA786687:OXA786697 ONE786687:ONE786697 ODI786687:ODI786697 NTM786687:NTM786697 NJQ786687:NJQ786697 MZU786687:MZU786697 MPY786687:MPY786697 MGC786687:MGC786697 LWG786687:LWG786697 LMK786687:LMK786697 LCO786687:LCO786697 KSS786687:KSS786697 KIW786687:KIW786697 JZA786687:JZA786697 JPE786687:JPE786697 JFI786687:JFI786697 IVM786687:IVM786697 ILQ786687:ILQ786697 IBU786687:IBU786697 HRY786687:HRY786697 HIC786687:HIC786697 GYG786687:GYG786697 GOK786687:GOK786697 GEO786687:GEO786697 FUS786687:FUS786697 FKW786687:FKW786697 FBA786687:FBA786697 ERE786687:ERE786697 EHI786687:EHI786697 DXM786687:DXM786697 DNQ786687:DNQ786697 DDU786687:DDU786697 CTY786687:CTY786697 CKC786687:CKC786697 CAG786687:CAG786697 BQK786687:BQK786697 BGO786687:BGO786697 AWS786687:AWS786697 AMW786687:AMW786697 ADA786687:ADA786697 TE786687:TE786697 JI786687:JI786697 I786710:I786720 WVU721151:WVU721161 WLY721151:WLY721161 WCC721151:WCC721161 VSG721151:VSG721161 VIK721151:VIK721161 UYO721151:UYO721161 UOS721151:UOS721161 UEW721151:UEW721161 TVA721151:TVA721161 TLE721151:TLE721161 TBI721151:TBI721161 SRM721151:SRM721161 SHQ721151:SHQ721161 RXU721151:RXU721161 RNY721151:RNY721161 REC721151:REC721161 QUG721151:QUG721161 QKK721151:QKK721161 QAO721151:QAO721161 PQS721151:PQS721161 PGW721151:PGW721161 OXA721151:OXA721161 ONE721151:ONE721161 ODI721151:ODI721161 NTM721151:NTM721161 NJQ721151:NJQ721161 MZU721151:MZU721161 MPY721151:MPY721161 MGC721151:MGC721161 LWG721151:LWG721161 LMK721151:LMK721161 LCO721151:LCO721161 KSS721151:KSS721161 KIW721151:KIW721161 JZA721151:JZA721161 JPE721151:JPE721161 JFI721151:JFI721161 IVM721151:IVM721161 ILQ721151:ILQ721161 IBU721151:IBU721161 HRY721151:HRY721161 HIC721151:HIC721161 GYG721151:GYG721161 GOK721151:GOK721161 GEO721151:GEO721161 FUS721151:FUS721161 FKW721151:FKW721161 FBA721151:FBA721161 ERE721151:ERE721161 EHI721151:EHI721161 DXM721151:DXM721161 DNQ721151:DNQ721161 DDU721151:DDU721161 CTY721151:CTY721161 CKC721151:CKC721161 CAG721151:CAG721161 BQK721151:BQK721161 BGO721151:BGO721161 AWS721151:AWS721161 AMW721151:AMW721161 ADA721151:ADA721161 TE721151:TE721161 JI721151:JI721161 I721174:I721184 WVU655615:WVU655625 WLY655615:WLY655625 WCC655615:WCC655625 VSG655615:VSG655625 VIK655615:VIK655625 UYO655615:UYO655625 UOS655615:UOS655625 UEW655615:UEW655625 TVA655615:TVA655625 TLE655615:TLE655625 TBI655615:TBI655625 SRM655615:SRM655625 SHQ655615:SHQ655625 RXU655615:RXU655625 RNY655615:RNY655625 REC655615:REC655625 QUG655615:QUG655625 QKK655615:QKK655625 QAO655615:QAO655625 PQS655615:PQS655625 PGW655615:PGW655625 OXA655615:OXA655625 ONE655615:ONE655625 ODI655615:ODI655625 NTM655615:NTM655625 NJQ655615:NJQ655625 MZU655615:MZU655625 MPY655615:MPY655625 MGC655615:MGC655625 LWG655615:LWG655625 LMK655615:LMK655625 LCO655615:LCO655625 KSS655615:KSS655625 KIW655615:KIW655625 JZA655615:JZA655625 JPE655615:JPE655625 JFI655615:JFI655625 IVM655615:IVM655625 ILQ655615:ILQ655625 IBU655615:IBU655625 HRY655615:HRY655625 HIC655615:HIC655625 GYG655615:GYG655625 GOK655615:GOK655625 GEO655615:GEO655625 FUS655615:FUS655625 FKW655615:FKW655625 FBA655615:FBA655625 ERE655615:ERE655625 EHI655615:EHI655625 DXM655615:DXM655625 DNQ655615:DNQ655625 DDU655615:DDU655625 CTY655615:CTY655625 CKC655615:CKC655625 CAG655615:CAG655625 BQK655615:BQK655625 BGO655615:BGO655625 AWS655615:AWS655625 AMW655615:AMW655625 ADA655615:ADA655625 TE655615:TE655625 JI655615:JI655625 I655638:I655648 WVU590079:WVU590089 WLY590079:WLY590089 WCC590079:WCC590089 VSG590079:VSG590089 VIK590079:VIK590089 UYO590079:UYO590089 UOS590079:UOS590089 UEW590079:UEW590089 TVA590079:TVA590089 TLE590079:TLE590089 TBI590079:TBI590089 SRM590079:SRM590089 SHQ590079:SHQ590089 RXU590079:RXU590089 RNY590079:RNY590089 REC590079:REC590089 QUG590079:QUG590089 QKK590079:QKK590089 QAO590079:QAO590089 PQS590079:PQS590089 PGW590079:PGW590089 OXA590079:OXA590089 ONE590079:ONE590089 ODI590079:ODI590089 NTM590079:NTM590089 NJQ590079:NJQ590089 MZU590079:MZU590089 MPY590079:MPY590089 MGC590079:MGC590089 LWG590079:LWG590089 LMK590079:LMK590089 LCO590079:LCO590089 KSS590079:KSS590089 KIW590079:KIW590089 JZA590079:JZA590089 JPE590079:JPE590089 JFI590079:JFI590089 IVM590079:IVM590089 ILQ590079:ILQ590089 IBU590079:IBU590089 HRY590079:HRY590089 HIC590079:HIC590089 GYG590079:GYG590089 GOK590079:GOK590089 GEO590079:GEO590089 FUS590079:FUS590089 FKW590079:FKW590089 FBA590079:FBA590089 ERE590079:ERE590089 EHI590079:EHI590089 DXM590079:DXM590089 DNQ590079:DNQ590089 DDU590079:DDU590089 CTY590079:CTY590089 CKC590079:CKC590089 CAG590079:CAG590089 BQK590079:BQK590089 BGO590079:BGO590089 AWS590079:AWS590089 AMW590079:AMW590089 ADA590079:ADA590089 TE590079:TE590089 JI590079:JI590089 I590102:I590112 WVU524543:WVU524553 WLY524543:WLY524553 WCC524543:WCC524553 VSG524543:VSG524553 VIK524543:VIK524553 UYO524543:UYO524553 UOS524543:UOS524553 UEW524543:UEW524553 TVA524543:TVA524553 TLE524543:TLE524553 TBI524543:TBI524553 SRM524543:SRM524553 SHQ524543:SHQ524553 RXU524543:RXU524553 RNY524543:RNY524553 REC524543:REC524553 QUG524543:QUG524553 QKK524543:QKK524553 QAO524543:QAO524553 PQS524543:PQS524553 PGW524543:PGW524553 OXA524543:OXA524553 ONE524543:ONE524553 ODI524543:ODI524553 NTM524543:NTM524553 NJQ524543:NJQ524553 MZU524543:MZU524553 MPY524543:MPY524553 MGC524543:MGC524553 LWG524543:LWG524553 LMK524543:LMK524553 LCO524543:LCO524553 KSS524543:KSS524553 KIW524543:KIW524553 JZA524543:JZA524553 JPE524543:JPE524553 JFI524543:JFI524553 IVM524543:IVM524553 ILQ524543:ILQ524553 IBU524543:IBU524553 HRY524543:HRY524553 HIC524543:HIC524553 GYG524543:GYG524553 GOK524543:GOK524553 GEO524543:GEO524553 FUS524543:FUS524553 FKW524543:FKW524553 FBA524543:FBA524553 ERE524543:ERE524553 EHI524543:EHI524553 DXM524543:DXM524553 DNQ524543:DNQ524553 DDU524543:DDU524553 CTY524543:CTY524553 CKC524543:CKC524553 CAG524543:CAG524553 BQK524543:BQK524553 BGO524543:BGO524553 AWS524543:AWS524553 AMW524543:AMW524553 ADA524543:ADA524553 TE524543:TE524553 JI524543:JI524553 I524566:I524576 WVU459007:WVU459017 WLY459007:WLY459017 WCC459007:WCC459017 VSG459007:VSG459017 VIK459007:VIK459017 UYO459007:UYO459017 UOS459007:UOS459017 UEW459007:UEW459017 TVA459007:TVA459017 TLE459007:TLE459017 TBI459007:TBI459017 SRM459007:SRM459017 SHQ459007:SHQ459017 RXU459007:RXU459017 RNY459007:RNY459017 REC459007:REC459017 QUG459007:QUG459017 QKK459007:QKK459017 QAO459007:QAO459017 PQS459007:PQS459017 PGW459007:PGW459017 OXA459007:OXA459017 ONE459007:ONE459017 ODI459007:ODI459017 NTM459007:NTM459017 NJQ459007:NJQ459017 MZU459007:MZU459017 MPY459007:MPY459017 MGC459007:MGC459017 LWG459007:LWG459017 LMK459007:LMK459017 LCO459007:LCO459017 KSS459007:KSS459017 KIW459007:KIW459017 JZA459007:JZA459017 JPE459007:JPE459017 JFI459007:JFI459017 IVM459007:IVM459017 ILQ459007:ILQ459017 IBU459007:IBU459017 HRY459007:HRY459017 HIC459007:HIC459017 GYG459007:GYG459017 GOK459007:GOK459017 GEO459007:GEO459017 FUS459007:FUS459017 FKW459007:FKW459017 FBA459007:FBA459017 ERE459007:ERE459017 EHI459007:EHI459017 DXM459007:DXM459017 DNQ459007:DNQ459017 DDU459007:DDU459017 CTY459007:CTY459017 CKC459007:CKC459017 CAG459007:CAG459017 BQK459007:BQK459017 BGO459007:BGO459017 AWS459007:AWS459017 AMW459007:AMW459017 ADA459007:ADA459017 TE459007:TE459017 JI459007:JI459017 I459030:I459040 WVU393471:WVU393481 WLY393471:WLY393481 WCC393471:WCC393481 VSG393471:VSG393481 VIK393471:VIK393481 UYO393471:UYO393481 UOS393471:UOS393481 UEW393471:UEW393481 TVA393471:TVA393481 TLE393471:TLE393481 TBI393471:TBI393481 SRM393471:SRM393481 SHQ393471:SHQ393481 RXU393471:RXU393481 RNY393471:RNY393481 REC393471:REC393481 QUG393471:QUG393481 QKK393471:QKK393481 QAO393471:QAO393481 PQS393471:PQS393481 PGW393471:PGW393481 OXA393471:OXA393481 ONE393471:ONE393481 ODI393471:ODI393481 NTM393471:NTM393481 NJQ393471:NJQ393481 MZU393471:MZU393481 MPY393471:MPY393481 MGC393471:MGC393481 LWG393471:LWG393481 LMK393471:LMK393481 LCO393471:LCO393481 KSS393471:KSS393481 KIW393471:KIW393481 JZA393471:JZA393481 JPE393471:JPE393481 JFI393471:JFI393481 IVM393471:IVM393481 ILQ393471:ILQ393481 IBU393471:IBU393481 HRY393471:HRY393481 HIC393471:HIC393481 GYG393471:GYG393481 GOK393471:GOK393481 GEO393471:GEO393481 FUS393471:FUS393481 FKW393471:FKW393481 FBA393471:FBA393481 ERE393471:ERE393481 EHI393471:EHI393481 DXM393471:DXM393481 DNQ393471:DNQ393481 DDU393471:DDU393481 CTY393471:CTY393481 CKC393471:CKC393481 CAG393471:CAG393481 BQK393471:BQK393481 BGO393471:BGO393481 AWS393471:AWS393481 AMW393471:AMW393481 ADA393471:ADA393481 TE393471:TE393481 JI393471:JI393481 I393494:I393504 WVU327935:WVU327945 WLY327935:WLY327945 WCC327935:WCC327945 VSG327935:VSG327945 VIK327935:VIK327945 UYO327935:UYO327945 UOS327935:UOS327945 UEW327935:UEW327945 TVA327935:TVA327945 TLE327935:TLE327945 TBI327935:TBI327945 SRM327935:SRM327945 SHQ327935:SHQ327945 RXU327935:RXU327945 RNY327935:RNY327945 REC327935:REC327945 QUG327935:QUG327945 QKK327935:QKK327945 QAO327935:QAO327945 PQS327935:PQS327945 PGW327935:PGW327945 OXA327935:OXA327945 ONE327935:ONE327945 ODI327935:ODI327945 NTM327935:NTM327945 NJQ327935:NJQ327945 MZU327935:MZU327945 MPY327935:MPY327945 MGC327935:MGC327945 LWG327935:LWG327945 LMK327935:LMK327945 LCO327935:LCO327945 KSS327935:KSS327945 KIW327935:KIW327945 JZA327935:JZA327945 JPE327935:JPE327945 JFI327935:JFI327945 IVM327935:IVM327945 ILQ327935:ILQ327945 IBU327935:IBU327945 HRY327935:HRY327945 HIC327935:HIC327945 GYG327935:GYG327945 GOK327935:GOK327945 GEO327935:GEO327945 FUS327935:FUS327945 FKW327935:FKW327945 FBA327935:FBA327945 ERE327935:ERE327945 EHI327935:EHI327945 DXM327935:DXM327945 DNQ327935:DNQ327945 DDU327935:DDU327945 CTY327935:CTY327945 CKC327935:CKC327945 CAG327935:CAG327945 BQK327935:BQK327945 BGO327935:BGO327945 AWS327935:AWS327945 AMW327935:AMW327945 ADA327935:ADA327945 TE327935:TE327945 JI327935:JI327945 I327958:I327968 WVU262399:WVU262409 WLY262399:WLY262409 WCC262399:WCC262409 VSG262399:VSG262409 VIK262399:VIK262409 UYO262399:UYO262409 UOS262399:UOS262409 UEW262399:UEW262409 TVA262399:TVA262409 TLE262399:TLE262409 TBI262399:TBI262409 SRM262399:SRM262409 SHQ262399:SHQ262409 RXU262399:RXU262409 RNY262399:RNY262409 REC262399:REC262409 QUG262399:QUG262409 QKK262399:QKK262409 QAO262399:QAO262409 PQS262399:PQS262409 PGW262399:PGW262409 OXA262399:OXA262409 ONE262399:ONE262409 ODI262399:ODI262409 NTM262399:NTM262409 NJQ262399:NJQ262409 MZU262399:MZU262409 MPY262399:MPY262409 MGC262399:MGC262409 LWG262399:LWG262409 LMK262399:LMK262409 LCO262399:LCO262409 KSS262399:KSS262409 KIW262399:KIW262409 JZA262399:JZA262409 JPE262399:JPE262409 JFI262399:JFI262409 IVM262399:IVM262409 ILQ262399:ILQ262409 IBU262399:IBU262409 HRY262399:HRY262409 HIC262399:HIC262409 GYG262399:GYG262409 GOK262399:GOK262409 GEO262399:GEO262409 FUS262399:FUS262409 FKW262399:FKW262409 FBA262399:FBA262409 ERE262399:ERE262409 EHI262399:EHI262409 DXM262399:DXM262409 DNQ262399:DNQ262409 DDU262399:DDU262409 CTY262399:CTY262409 CKC262399:CKC262409 CAG262399:CAG262409 BQK262399:BQK262409 BGO262399:BGO262409 AWS262399:AWS262409 AMW262399:AMW262409 ADA262399:ADA262409 TE262399:TE262409 JI262399:JI262409 I262422:I262432 WVU196863:WVU196873 WLY196863:WLY196873 WCC196863:WCC196873 VSG196863:VSG196873 VIK196863:VIK196873 UYO196863:UYO196873 UOS196863:UOS196873 UEW196863:UEW196873 TVA196863:TVA196873 TLE196863:TLE196873 TBI196863:TBI196873 SRM196863:SRM196873 SHQ196863:SHQ196873 RXU196863:RXU196873 RNY196863:RNY196873 REC196863:REC196873 QUG196863:QUG196873 QKK196863:QKK196873 QAO196863:QAO196873 PQS196863:PQS196873 PGW196863:PGW196873 OXA196863:OXA196873 ONE196863:ONE196873 ODI196863:ODI196873 NTM196863:NTM196873 NJQ196863:NJQ196873 MZU196863:MZU196873 MPY196863:MPY196873 MGC196863:MGC196873 LWG196863:LWG196873 LMK196863:LMK196873 LCO196863:LCO196873 KSS196863:KSS196873 KIW196863:KIW196873 JZA196863:JZA196873 JPE196863:JPE196873 JFI196863:JFI196873 IVM196863:IVM196873 ILQ196863:ILQ196873 IBU196863:IBU196873 HRY196863:HRY196873 HIC196863:HIC196873 GYG196863:GYG196873 GOK196863:GOK196873 GEO196863:GEO196873 FUS196863:FUS196873 FKW196863:FKW196873 FBA196863:FBA196873 ERE196863:ERE196873 EHI196863:EHI196873 DXM196863:DXM196873 DNQ196863:DNQ196873 DDU196863:DDU196873 CTY196863:CTY196873 CKC196863:CKC196873 CAG196863:CAG196873 BQK196863:BQK196873 BGO196863:BGO196873 AWS196863:AWS196873 AMW196863:AMW196873 ADA196863:ADA196873 TE196863:TE196873 JI196863:JI196873 I196886:I196896 WVU131327:WVU131337 WLY131327:WLY131337 WCC131327:WCC131337 VSG131327:VSG131337 VIK131327:VIK131337 UYO131327:UYO131337 UOS131327:UOS131337 UEW131327:UEW131337 TVA131327:TVA131337 TLE131327:TLE131337 TBI131327:TBI131337 SRM131327:SRM131337 SHQ131327:SHQ131337 RXU131327:RXU131337 RNY131327:RNY131337 REC131327:REC131337 QUG131327:QUG131337 QKK131327:QKK131337 QAO131327:QAO131337 PQS131327:PQS131337 PGW131327:PGW131337 OXA131327:OXA131337 ONE131327:ONE131337 ODI131327:ODI131337 NTM131327:NTM131337 NJQ131327:NJQ131337 MZU131327:MZU131337 MPY131327:MPY131337 MGC131327:MGC131337 LWG131327:LWG131337 LMK131327:LMK131337 LCO131327:LCO131337 KSS131327:KSS131337 KIW131327:KIW131337 JZA131327:JZA131337 JPE131327:JPE131337 JFI131327:JFI131337 IVM131327:IVM131337 ILQ131327:ILQ131337 IBU131327:IBU131337 HRY131327:HRY131337 HIC131327:HIC131337 GYG131327:GYG131337 GOK131327:GOK131337 GEO131327:GEO131337 FUS131327:FUS131337 FKW131327:FKW131337 FBA131327:FBA131337 ERE131327:ERE131337 EHI131327:EHI131337 DXM131327:DXM131337 DNQ131327:DNQ131337 DDU131327:DDU131337 CTY131327:CTY131337 CKC131327:CKC131337 CAG131327:CAG131337 BQK131327:BQK131337 BGO131327:BGO131337 AWS131327:AWS131337 AMW131327:AMW131337 ADA131327:ADA131337 TE131327:TE131337 JI131327:JI131337 I131350:I131360 WVU65791:WVU65801 WLY65791:WLY65801 WCC65791:WCC65801 VSG65791:VSG65801 VIK65791:VIK65801 UYO65791:UYO65801 UOS65791:UOS65801 UEW65791:UEW65801 TVA65791:TVA65801 TLE65791:TLE65801 TBI65791:TBI65801 SRM65791:SRM65801 SHQ65791:SHQ65801 RXU65791:RXU65801 RNY65791:RNY65801 REC65791:REC65801 QUG65791:QUG65801 QKK65791:QKK65801 QAO65791:QAO65801 PQS65791:PQS65801 PGW65791:PGW65801 OXA65791:OXA65801 ONE65791:ONE65801 ODI65791:ODI65801 NTM65791:NTM65801 NJQ65791:NJQ65801 MZU65791:MZU65801 MPY65791:MPY65801 MGC65791:MGC65801 LWG65791:LWG65801 LMK65791:LMK65801 LCO65791:LCO65801 KSS65791:KSS65801 KIW65791:KIW65801 JZA65791:JZA65801 JPE65791:JPE65801 JFI65791:JFI65801 IVM65791:IVM65801 ILQ65791:ILQ65801 IBU65791:IBU65801 HRY65791:HRY65801 HIC65791:HIC65801 GYG65791:GYG65801 GOK65791:GOK65801 GEO65791:GEO65801 FUS65791:FUS65801 FKW65791:FKW65801 FBA65791:FBA65801 ERE65791:ERE65801 EHI65791:EHI65801 DXM65791:DXM65801 DNQ65791:DNQ65801 DDU65791:DDU65801 CTY65791:CTY65801 CKC65791:CKC65801 CAG65791:CAG65801 BQK65791:BQK65801 BGO65791:BGO65801 AWS65791:AWS65801 AMW65791:AMW65801 ADA65791:ADA65801 TE65791:TE65801 JI65791:JI65801 I65814:I65824 IW7:IW276 SS7:SS276 ACO7:ACO276 AMK7:AMK276 AWG7:AWG276 BGC7:BGC276 BPY7:BPY276 BZU7:BZU276 CJQ7:CJQ276 CTM7:CTM276 DDI7:DDI276 DNE7:DNE276 DXA7:DXA276 EGW7:EGW276 EQS7:EQS276 FAO7:FAO276 FKK7:FKK276 FUG7:FUG276 GEC7:GEC276 GNY7:GNY276 GXU7:GXU276 HHQ7:HHQ276 HRM7:HRM276 IBI7:IBI276 ILE7:ILE276 IVA7:IVA276 JEW7:JEW276 JOS7:JOS276 JYO7:JYO276 KIK7:KIK276 KSG7:KSG276 LCC7:LCC276 LLY7:LLY276 LVU7:LVU276 MFQ7:MFQ276 MPM7:MPM276 MZI7:MZI276 NJE7:NJE276 NTA7:NTA276 OCW7:OCW276 OMS7:OMS276 OWO7:OWO276 PGK7:PGK276 PQG7:PQG276 QAC7:QAC276 QJY7:QJY276 QTU7:QTU276 RDQ7:RDQ276 RNM7:RNM276 RXI7:RXI276 SHE7:SHE276 SRA7:SRA276 TAW7:TAW276 TKS7:TKS276 TUO7:TUO276 UEK7:UEK276 UOG7:UOG276 UYC7:UYC276 VHY7:VHY276 VRU7:VRU276 WBQ7:WBQ276 WLM7:WLM276 WVI7:WVI276" xr:uid="{00000000-0002-0000-0600-000003000000}">
      <formula1>$H$305:$H$320</formula1>
    </dataValidation>
    <dataValidation type="list" allowBlank="1" showInputMessage="1" showErrorMessage="1" sqref="N239:N267 N269:N293 O7:O294" xr:uid="{00000000-0002-0000-0600-000006000000}">
      <formula1>$O$305:$O$649</formula1>
    </dataValidation>
    <dataValidation type="list" showInputMessage="1" showErrorMessage="1" sqref="M65814:M65824 WVX983295:WVX983305 WMB983295:WMB983305 WCF983295:WCF983305 VSJ983295:VSJ983305 VIN983295:VIN983305 UYR983295:UYR983305 UOV983295:UOV983305 UEZ983295:UEZ983305 TVD983295:TVD983305 TLH983295:TLH983305 TBL983295:TBL983305 SRP983295:SRP983305 SHT983295:SHT983305 RXX983295:RXX983305 ROB983295:ROB983305 REF983295:REF983305 QUJ983295:QUJ983305 QKN983295:QKN983305 QAR983295:QAR983305 PQV983295:PQV983305 PGZ983295:PGZ983305 OXD983295:OXD983305 ONH983295:ONH983305 ODL983295:ODL983305 NTP983295:NTP983305 NJT983295:NJT983305 MZX983295:MZX983305 MQB983295:MQB983305 MGF983295:MGF983305 LWJ983295:LWJ983305 LMN983295:LMN983305 LCR983295:LCR983305 KSV983295:KSV983305 KIZ983295:KIZ983305 JZD983295:JZD983305 JPH983295:JPH983305 JFL983295:JFL983305 IVP983295:IVP983305 ILT983295:ILT983305 IBX983295:IBX983305 HSB983295:HSB983305 HIF983295:HIF983305 GYJ983295:GYJ983305 GON983295:GON983305 GER983295:GER983305 FUV983295:FUV983305 FKZ983295:FKZ983305 FBD983295:FBD983305 ERH983295:ERH983305 EHL983295:EHL983305 DXP983295:DXP983305 DNT983295:DNT983305 DDX983295:DDX983305 CUB983295:CUB983305 CKF983295:CKF983305 CAJ983295:CAJ983305 BQN983295:BQN983305 BGR983295:BGR983305 AWV983295:AWV983305 AMZ983295:AMZ983305 ADD983295:ADD983305 TH983295:TH983305 JL983295:JL983305 M983318:M983328 WVX917759:WVX917769 WMB917759:WMB917769 WCF917759:WCF917769 VSJ917759:VSJ917769 VIN917759:VIN917769 UYR917759:UYR917769 UOV917759:UOV917769 UEZ917759:UEZ917769 TVD917759:TVD917769 TLH917759:TLH917769 TBL917759:TBL917769 SRP917759:SRP917769 SHT917759:SHT917769 RXX917759:RXX917769 ROB917759:ROB917769 REF917759:REF917769 QUJ917759:QUJ917769 QKN917759:QKN917769 QAR917759:QAR917769 PQV917759:PQV917769 PGZ917759:PGZ917769 OXD917759:OXD917769 ONH917759:ONH917769 ODL917759:ODL917769 NTP917759:NTP917769 NJT917759:NJT917769 MZX917759:MZX917769 MQB917759:MQB917769 MGF917759:MGF917769 LWJ917759:LWJ917769 LMN917759:LMN917769 LCR917759:LCR917769 KSV917759:KSV917769 KIZ917759:KIZ917769 JZD917759:JZD917769 JPH917759:JPH917769 JFL917759:JFL917769 IVP917759:IVP917769 ILT917759:ILT917769 IBX917759:IBX917769 HSB917759:HSB917769 HIF917759:HIF917769 GYJ917759:GYJ917769 GON917759:GON917769 GER917759:GER917769 FUV917759:FUV917769 FKZ917759:FKZ917769 FBD917759:FBD917769 ERH917759:ERH917769 EHL917759:EHL917769 DXP917759:DXP917769 DNT917759:DNT917769 DDX917759:DDX917769 CUB917759:CUB917769 CKF917759:CKF917769 CAJ917759:CAJ917769 BQN917759:BQN917769 BGR917759:BGR917769 AWV917759:AWV917769 AMZ917759:AMZ917769 ADD917759:ADD917769 TH917759:TH917769 JL917759:JL917769 M917782:M917792 WVX852223:WVX852233 WMB852223:WMB852233 WCF852223:WCF852233 VSJ852223:VSJ852233 VIN852223:VIN852233 UYR852223:UYR852233 UOV852223:UOV852233 UEZ852223:UEZ852233 TVD852223:TVD852233 TLH852223:TLH852233 TBL852223:TBL852233 SRP852223:SRP852233 SHT852223:SHT852233 RXX852223:RXX852233 ROB852223:ROB852233 REF852223:REF852233 QUJ852223:QUJ852233 QKN852223:QKN852233 QAR852223:QAR852233 PQV852223:PQV852233 PGZ852223:PGZ852233 OXD852223:OXD852233 ONH852223:ONH852233 ODL852223:ODL852233 NTP852223:NTP852233 NJT852223:NJT852233 MZX852223:MZX852233 MQB852223:MQB852233 MGF852223:MGF852233 LWJ852223:LWJ852233 LMN852223:LMN852233 LCR852223:LCR852233 KSV852223:KSV852233 KIZ852223:KIZ852233 JZD852223:JZD852233 JPH852223:JPH852233 JFL852223:JFL852233 IVP852223:IVP852233 ILT852223:ILT852233 IBX852223:IBX852233 HSB852223:HSB852233 HIF852223:HIF852233 GYJ852223:GYJ852233 GON852223:GON852233 GER852223:GER852233 FUV852223:FUV852233 FKZ852223:FKZ852233 FBD852223:FBD852233 ERH852223:ERH852233 EHL852223:EHL852233 DXP852223:DXP852233 DNT852223:DNT852233 DDX852223:DDX852233 CUB852223:CUB852233 CKF852223:CKF852233 CAJ852223:CAJ852233 BQN852223:BQN852233 BGR852223:BGR852233 AWV852223:AWV852233 AMZ852223:AMZ852233 ADD852223:ADD852233 TH852223:TH852233 JL852223:JL852233 M852246:M852256 WVX786687:WVX786697 WMB786687:WMB786697 WCF786687:WCF786697 VSJ786687:VSJ786697 VIN786687:VIN786697 UYR786687:UYR786697 UOV786687:UOV786697 UEZ786687:UEZ786697 TVD786687:TVD786697 TLH786687:TLH786697 TBL786687:TBL786697 SRP786687:SRP786697 SHT786687:SHT786697 RXX786687:RXX786697 ROB786687:ROB786697 REF786687:REF786697 QUJ786687:QUJ786697 QKN786687:QKN786697 QAR786687:QAR786697 PQV786687:PQV786697 PGZ786687:PGZ786697 OXD786687:OXD786697 ONH786687:ONH786697 ODL786687:ODL786697 NTP786687:NTP786697 NJT786687:NJT786697 MZX786687:MZX786697 MQB786687:MQB786697 MGF786687:MGF786697 LWJ786687:LWJ786697 LMN786687:LMN786697 LCR786687:LCR786697 KSV786687:KSV786697 KIZ786687:KIZ786697 JZD786687:JZD786697 JPH786687:JPH786697 JFL786687:JFL786697 IVP786687:IVP786697 ILT786687:ILT786697 IBX786687:IBX786697 HSB786687:HSB786697 HIF786687:HIF786697 GYJ786687:GYJ786697 GON786687:GON786697 GER786687:GER786697 FUV786687:FUV786697 FKZ786687:FKZ786697 FBD786687:FBD786697 ERH786687:ERH786697 EHL786687:EHL786697 DXP786687:DXP786697 DNT786687:DNT786697 DDX786687:DDX786697 CUB786687:CUB786697 CKF786687:CKF786697 CAJ786687:CAJ786697 BQN786687:BQN786697 BGR786687:BGR786697 AWV786687:AWV786697 AMZ786687:AMZ786697 ADD786687:ADD786697 TH786687:TH786697 JL786687:JL786697 M786710:M786720 WVX721151:WVX721161 WMB721151:WMB721161 WCF721151:WCF721161 VSJ721151:VSJ721161 VIN721151:VIN721161 UYR721151:UYR721161 UOV721151:UOV721161 UEZ721151:UEZ721161 TVD721151:TVD721161 TLH721151:TLH721161 TBL721151:TBL721161 SRP721151:SRP721161 SHT721151:SHT721161 RXX721151:RXX721161 ROB721151:ROB721161 REF721151:REF721161 QUJ721151:QUJ721161 QKN721151:QKN721161 QAR721151:QAR721161 PQV721151:PQV721161 PGZ721151:PGZ721161 OXD721151:OXD721161 ONH721151:ONH721161 ODL721151:ODL721161 NTP721151:NTP721161 NJT721151:NJT721161 MZX721151:MZX721161 MQB721151:MQB721161 MGF721151:MGF721161 LWJ721151:LWJ721161 LMN721151:LMN721161 LCR721151:LCR721161 KSV721151:KSV721161 KIZ721151:KIZ721161 JZD721151:JZD721161 JPH721151:JPH721161 JFL721151:JFL721161 IVP721151:IVP721161 ILT721151:ILT721161 IBX721151:IBX721161 HSB721151:HSB721161 HIF721151:HIF721161 GYJ721151:GYJ721161 GON721151:GON721161 GER721151:GER721161 FUV721151:FUV721161 FKZ721151:FKZ721161 FBD721151:FBD721161 ERH721151:ERH721161 EHL721151:EHL721161 DXP721151:DXP721161 DNT721151:DNT721161 DDX721151:DDX721161 CUB721151:CUB721161 CKF721151:CKF721161 CAJ721151:CAJ721161 BQN721151:BQN721161 BGR721151:BGR721161 AWV721151:AWV721161 AMZ721151:AMZ721161 ADD721151:ADD721161 TH721151:TH721161 JL721151:JL721161 M721174:M721184 WVX655615:WVX655625 WMB655615:WMB655625 WCF655615:WCF655625 VSJ655615:VSJ655625 VIN655615:VIN655625 UYR655615:UYR655625 UOV655615:UOV655625 UEZ655615:UEZ655625 TVD655615:TVD655625 TLH655615:TLH655625 TBL655615:TBL655625 SRP655615:SRP655625 SHT655615:SHT655625 RXX655615:RXX655625 ROB655615:ROB655625 REF655615:REF655625 QUJ655615:QUJ655625 QKN655615:QKN655625 QAR655615:QAR655625 PQV655615:PQV655625 PGZ655615:PGZ655625 OXD655615:OXD655625 ONH655615:ONH655625 ODL655615:ODL655625 NTP655615:NTP655625 NJT655615:NJT655625 MZX655615:MZX655625 MQB655615:MQB655625 MGF655615:MGF655625 LWJ655615:LWJ655625 LMN655615:LMN655625 LCR655615:LCR655625 KSV655615:KSV655625 KIZ655615:KIZ655625 JZD655615:JZD655625 JPH655615:JPH655625 JFL655615:JFL655625 IVP655615:IVP655625 ILT655615:ILT655625 IBX655615:IBX655625 HSB655615:HSB655625 HIF655615:HIF655625 GYJ655615:GYJ655625 GON655615:GON655625 GER655615:GER655625 FUV655615:FUV655625 FKZ655615:FKZ655625 FBD655615:FBD655625 ERH655615:ERH655625 EHL655615:EHL655625 DXP655615:DXP655625 DNT655615:DNT655625 DDX655615:DDX655625 CUB655615:CUB655625 CKF655615:CKF655625 CAJ655615:CAJ655625 BQN655615:BQN655625 BGR655615:BGR655625 AWV655615:AWV655625 AMZ655615:AMZ655625 ADD655615:ADD655625 TH655615:TH655625 JL655615:JL655625 M655638:M655648 WVX590079:WVX590089 WMB590079:WMB590089 WCF590079:WCF590089 VSJ590079:VSJ590089 VIN590079:VIN590089 UYR590079:UYR590089 UOV590079:UOV590089 UEZ590079:UEZ590089 TVD590079:TVD590089 TLH590079:TLH590089 TBL590079:TBL590089 SRP590079:SRP590089 SHT590079:SHT590089 RXX590079:RXX590089 ROB590079:ROB590089 REF590079:REF590089 QUJ590079:QUJ590089 QKN590079:QKN590089 QAR590079:QAR590089 PQV590079:PQV590089 PGZ590079:PGZ590089 OXD590079:OXD590089 ONH590079:ONH590089 ODL590079:ODL590089 NTP590079:NTP590089 NJT590079:NJT590089 MZX590079:MZX590089 MQB590079:MQB590089 MGF590079:MGF590089 LWJ590079:LWJ590089 LMN590079:LMN590089 LCR590079:LCR590089 KSV590079:KSV590089 KIZ590079:KIZ590089 JZD590079:JZD590089 JPH590079:JPH590089 JFL590079:JFL590089 IVP590079:IVP590089 ILT590079:ILT590089 IBX590079:IBX590089 HSB590079:HSB590089 HIF590079:HIF590089 GYJ590079:GYJ590089 GON590079:GON590089 GER590079:GER590089 FUV590079:FUV590089 FKZ590079:FKZ590089 FBD590079:FBD590089 ERH590079:ERH590089 EHL590079:EHL590089 DXP590079:DXP590089 DNT590079:DNT590089 DDX590079:DDX590089 CUB590079:CUB590089 CKF590079:CKF590089 CAJ590079:CAJ590089 BQN590079:BQN590089 BGR590079:BGR590089 AWV590079:AWV590089 AMZ590079:AMZ590089 ADD590079:ADD590089 TH590079:TH590089 JL590079:JL590089 M590102:M590112 WVX524543:WVX524553 WMB524543:WMB524553 WCF524543:WCF524553 VSJ524543:VSJ524553 VIN524543:VIN524553 UYR524543:UYR524553 UOV524543:UOV524553 UEZ524543:UEZ524553 TVD524543:TVD524553 TLH524543:TLH524553 TBL524543:TBL524553 SRP524543:SRP524553 SHT524543:SHT524553 RXX524543:RXX524553 ROB524543:ROB524553 REF524543:REF524553 QUJ524543:QUJ524553 QKN524543:QKN524553 QAR524543:QAR524553 PQV524543:PQV524553 PGZ524543:PGZ524553 OXD524543:OXD524553 ONH524543:ONH524553 ODL524543:ODL524553 NTP524543:NTP524553 NJT524543:NJT524553 MZX524543:MZX524553 MQB524543:MQB524553 MGF524543:MGF524553 LWJ524543:LWJ524553 LMN524543:LMN524553 LCR524543:LCR524553 KSV524543:KSV524553 KIZ524543:KIZ524553 JZD524543:JZD524553 JPH524543:JPH524553 JFL524543:JFL524553 IVP524543:IVP524553 ILT524543:ILT524553 IBX524543:IBX524553 HSB524543:HSB524553 HIF524543:HIF524553 GYJ524543:GYJ524553 GON524543:GON524553 GER524543:GER524553 FUV524543:FUV524553 FKZ524543:FKZ524553 FBD524543:FBD524553 ERH524543:ERH524553 EHL524543:EHL524553 DXP524543:DXP524553 DNT524543:DNT524553 DDX524543:DDX524553 CUB524543:CUB524553 CKF524543:CKF524553 CAJ524543:CAJ524553 BQN524543:BQN524553 BGR524543:BGR524553 AWV524543:AWV524553 AMZ524543:AMZ524553 ADD524543:ADD524553 TH524543:TH524553 JL524543:JL524553 M524566:M524576 WVX459007:WVX459017 WMB459007:WMB459017 WCF459007:WCF459017 VSJ459007:VSJ459017 VIN459007:VIN459017 UYR459007:UYR459017 UOV459007:UOV459017 UEZ459007:UEZ459017 TVD459007:TVD459017 TLH459007:TLH459017 TBL459007:TBL459017 SRP459007:SRP459017 SHT459007:SHT459017 RXX459007:RXX459017 ROB459007:ROB459017 REF459007:REF459017 QUJ459007:QUJ459017 QKN459007:QKN459017 QAR459007:QAR459017 PQV459007:PQV459017 PGZ459007:PGZ459017 OXD459007:OXD459017 ONH459007:ONH459017 ODL459007:ODL459017 NTP459007:NTP459017 NJT459007:NJT459017 MZX459007:MZX459017 MQB459007:MQB459017 MGF459007:MGF459017 LWJ459007:LWJ459017 LMN459007:LMN459017 LCR459007:LCR459017 KSV459007:KSV459017 KIZ459007:KIZ459017 JZD459007:JZD459017 JPH459007:JPH459017 JFL459007:JFL459017 IVP459007:IVP459017 ILT459007:ILT459017 IBX459007:IBX459017 HSB459007:HSB459017 HIF459007:HIF459017 GYJ459007:GYJ459017 GON459007:GON459017 GER459007:GER459017 FUV459007:FUV459017 FKZ459007:FKZ459017 FBD459007:FBD459017 ERH459007:ERH459017 EHL459007:EHL459017 DXP459007:DXP459017 DNT459007:DNT459017 DDX459007:DDX459017 CUB459007:CUB459017 CKF459007:CKF459017 CAJ459007:CAJ459017 BQN459007:BQN459017 BGR459007:BGR459017 AWV459007:AWV459017 AMZ459007:AMZ459017 ADD459007:ADD459017 TH459007:TH459017 JL459007:JL459017 M459030:M459040 WVX393471:WVX393481 WMB393471:WMB393481 WCF393471:WCF393481 VSJ393471:VSJ393481 VIN393471:VIN393481 UYR393471:UYR393481 UOV393471:UOV393481 UEZ393471:UEZ393481 TVD393471:TVD393481 TLH393471:TLH393481 TBL393471:TBL393481 SRP393471:SRP393481 SHT393471:SHT393481 RXX393471:RXX393481 ROB393471:ROB393481 REF393471:REF393481 QUJ393471:QUJ393481 QKN393471:QKN393481 QAR393471:QAR393481 PQV393471:PQV393481 PGZ393471:PGZ393481 OXD393471:OXD393481 ONH393471:ONH393481 ODL393471:ODL393481 NTP393471:NTP393481 NJT393471:NJT393481 MZX393471:MZX393481 MQB393471:MQB393481 MGF393471:MGF393481 LWJ393471:LWJ393481 LMN393471:LMN393481 LCR393471:LCR393481 KSV393471:KSV393481 KIZ393471:KIZ393481 JZD393471:JZD393481 JPH393471:JPH393481 JFL393471:JFL393481 IVP393471:IVP393481 ILT393471:ILT393481 IBX393471:IBX393481 HSB393471:HSB393481 HIF393471:HIF393481 GYJ393471:GYJ393481 GON393471:GON393481 GER393471:GER393481 FUV393471:FUV393481 FKZ393471:FKZ393481 FBD393471:FBD393481 ERH393471:ERH393481 EHL393471:EHL393481 DXP393471:DXP393481 DNT393471:DNT393481 DDX393471:DDX393481 CUB393471:CUB393481 CKF393471:CKF393481 CAJ393471:CAJ393481 BQN393471:BQN393481 BGR393471:BGR393481 AWV393471:AWV393481 AMZ393471:AMZ393481 ADD393471:ADD393481 TH393471:TH393481 JL393471:JL393481 M393494:M393504 WVX327935:WVX327945 WMB327935:WMB327945 WCF327935:WCF327945 VSJ327935:VSJ327945 VIN327935:VIN327945 UYR327935:UYR327945 UOV327935:UOV327945 UEZ327935:UEZ327945 TVD327935:TVD327945 TLH327935:TLH327945 TBL327935:TBL327945 SRP327935:SRP327945 SHT327935:SHT327945 RXX327935:RXX327945 ROB327935:ROB327945 REF327935:REF327945 QUJ327935:QUJ327945 QKN327935:QKN327945 QAR327935:QAR327945 PQV327935:PQV327945 PGZ327935:PGZ327945 OXD327935:OXD327945 ONH327935:ONH327945 ODL327935:ODL327945 NTP327935:NTP327945 NJT327935:NJT327945 MZX327935:MZX327945 MQB327935:MQB327945 MGF327935:MGF327945 LWJ327935:LWJ327945 LMN327935:LMN327945 LCR327935:LCR327945 KSV327935:KSV327945 KIZ327935:KIZ327945 JZD327935:JZD327945 JPH327935:JPH327945 JFL327935:JFL327945 IVP327935:IVP327945 ILT327935:ILT327945 IBX327935:IBX327945 HSB327935:HSB327945 HIF327935:HIF327945 GYJ327935:GYJ327945 GON327935:GON327945 GER327935:GER327945 FUV327935:FUV327945 FKZ327935:FKZ327945 FBD327935:FBD327945 ERH327935:ERH327945 EHL327935:EHL327945 DXP327935:DXP327945 DNT327935:DNT327945 DDX327935:DDX327945 CUB327935:CUB327945 CKF327935:CKF327945 CAJ327935:CAJ327945 BQN327935:BQN327945 BGR327935:BGR327945 AWV327935:AWV327945 AMZ327935:AMZ327945 ADD327935:ADD327945 TH327935:TH327945 JL327935:JL327945 M327958:M327968 WVX262399:WVX262409 WMB262399:WMB262409 WCF262399:WCF262409 VSJ262399:VSJ262409 VIN262399:VIN262409 UYR262399:UYR262409 UOV262399:UOV262409 UEZ262399:UEZ262409 TVD262399:TVD262409 TLH262399:TLH262409 TBL262399:TBL262409 SRP262399:SRP262409 SHT262399:SHT262409 RXX262399:RXX262409 ROB262399:ROB262409 REF262399:REF262409 QUJ262399:QUJ262409 QKN262399:QKN262409 QAR262399:QAR262409 PQV262399:PQV262409 PGZ262399:PGZ262409 OXD262399:OXD262409 ONH262399:ONH262409 ODL262399:ODL262409 NTP262399:NTP262409 NJT262399:NJT262409 MZX262399:MZX262409 MQB262399:MQB262409 MGF262399:MGF262409 LWJ262399:LWJ262409 LMN262399:LMN262409 LCR262399:LCR262409 KSV262399:KSV262409 KIZ262399:KIZ262409 JZD262399:JZD262409 JPH262399:JPH262409 JFL262399:JFL262409 IVP262399:IVP262409 ILT262399:ILT262409 IBX262399:IBX262409 HSB262399:HSB262409 HIF262399:HIF262409 GYJ262399:GYJ262409 GON262399:GON262409 GER262399:GER262409 FUV262399:FUV262409 FKZ262399:FKZ262409 FBD262399:FBD262409 ERH262399:ERH262409 EHL262399:EHL262409 DXP262399:DXP262409 DNT262399:DNT262409 DDX262399:DDX262409 CUB262399:CUB262409 CKF262399:CKF262409 CAJ262399:CAJ262409 BQN262399:BQN262409 BGR262399:BGR262409 AWV262399:AWV262409 AMZ262399:AMZ262409 ADD262399:ADD262409 TH262399:TH262409 JL262399:JL262409 M262422:M262432 WVX196863:WVX196873 WMB196863:WMB196873 WCF196863:WCF196873 VSJ196863:VSJ196873 VIN196863:VIN196873 UYR196863:UYR196873 UOV196863:UOV196873 UEZ196863:UEZ196873 TVD196863:TVD196873 TLH196863:TLH196873 TBL196863:TBL196873 SRP196863:SRP196873 SHT196863:SHT196873 RXX196863:RXX196873 ROB196863:ROB196873 REF196863:REF196873 QUJ196863:QUJ196873 QKN196863:QKN196873 QAR196863:QAR196873 PQV196863:PQV196873 PGZ196863:PGZ196873 OXD196863:OXD196873 ONH196863:ONH196873 ODL196863:ODL196873 NTP196863:NTP196873 NJT196863:NJT196873 MZX196863:MZX196873 MQB196863:MQB196873 MGF196863:MGF196873 LWJ196863:LWJ196873 LMN196863:LMN196873 LCR196863:LCR196873 KSV196863:KSV196873 KIZ196863:KIZ196873 JZD196863:JZD196873 JPH196863:JPH196873 JFL196863:JFL196873 IVP196863:IVP196873 ILT196863:ILT196873 IBX196863:IBX196873 HSB196863:HSB196873 HIF196863:HIF196873 GYJ196863:GYJ196873 GON196863:GON196873 GER196863:GER196873 FUV196863:FUV196873 FKZ196863:FKZ196873 FBD196863:FBD196873 ERH196863:ERH196873 EHL196863:EHL196873 DXP196863:DXP196873 DNT196863:DNT196873 DDX196863:DDX196873 CUB196863:CUB196873 CKF196863:CKF196873 CAJ196863:CAJ196873 BQN196863:BQN196873 BGR196863:BGR196873 AWV196863:AWV196873 AMZ196863:AMZ196873 ADD196863:ADD196873 TH196863:TH196873 JL196863:JL196873 M196886:M196896 WVX131327:WVX131337 WMB131327:WMB131337 WCF131327:WCF131337 VSJ131327:VSJ131337 VIN131327:VIN131337 UYR131327:UYR131337 UOV131327:UOV131337 UEZ131327:UEZ131337 TVD131327:TVD131337 TLH131327:TLH131337 TBL131327:TBL131337 SRP131327:SRP131337 SHT131327:SHT131337 RXX131327:RXX131337 ROB131327:ROB131337 REF131327:REF131337 QUJ131327:QUJ131337 QKN131327:QKN131337 QAR131327:QAR131337 PQV131327:PQV131337 PGZ131327:PGZ131337 OXD131327:OXD131337 ONH131327:ONH131337 ODL131327:ODL131337 NTP131327:NTP131337 NJT131327:NJT131337 MZX131327:MZX131337 MQB131327:MQB131337 MGF131327:MGF131337 LWJ131327:LWJ131337 LMN131327:LMN131337 LCR131327:LCR131337 KSV131327:KSV131337 KIZ131327:KIZ131337 JZD131327:JZD131337 JPH131327:JPH131337 JFL131327:JFL131337 IVP131327:IVP131337 ILT131327:ILT131337 IBX131327:IBX131337 HSB131327:HSB131337 HIF131327:HIF131337 GYJ131327:GYJ131337 GON131327:GON131337 GER131327:GER131337 FUV131327:FUV131337 FKZ131327:FKZ131337 FBD131327:FBD131337 ERH131327:ERH131337 EHL131327:EHL131337 DXP131327:DXP131337 DNT131327:DNT131337 DDX131327:DDX131337 CUB131327:CUB131337 CKF131327:CKF131337 CAJ131327:CAJ131337 BQN131327:BQN131337 BGR131327:BGR131337 AWV131327:AWV131337 AMZ131327:AMZ131337 ADD131327:ADD131337 TH131327:TH131337 JL131327:JL131337 M131350:M131360 WVX65791:WVX65801 WMB65791:WMB65801 WCF65791:WCF65801 VSJ65791:VSJ65801 VIN65791:VIN65801 UYR65791:UYR65801 UOV65791:UOV65801 UEZ65791:UEZ65801 TVD65791:TVD65801 TLH65791:TLH65801 TBL65791:TBL65801 SRP65791:SRP65801 SHT65791:SHT65801 RXX65791:RXX65801 ROB65791:ROB65801 REF65791:REF65801 QUJ65791:QUJ65801 QKN65791:QKN65801 QAR65791:QAR65801 PQV65791:PQV65801 PGZ65791:PGZ65801 OXD65791:OXD65801 ONH65791:ONH65801 ODL65791:ODL65801 NTP65791:NTP65801 NJT65791:NJT65801 MZX65791:MZX65801 MQB65791:MQB65801 MGF65791:MGF65801 LWJ65791:LWJ65801 LMN65791:LMN65801 LCR65791:LCR65801 KSV65791:KSV65801 KIZ65791:KIZ65801 JZD65791:JZD65801 JPH65791:JPH65801 JFL65791:JFL65801 IVP65791:IVP65801 ILT65791:ILT65801 IBX65791:IBX65801 HSB65791:HSB65801 HIF65791:HIF65801 GYJ65791:GYJ65801 GON65791:GON65801 GER65791:GER65801 FUV65791:FUV65801 FKZ65791:FKZ65801 FBD65791:FBD65801 ERH65791:ERH65801 EHL65791:EHL65801 DXP65791:DXP65801 DNT65791:DNT65801 DDX65791:DDX65801 CUB65791:CUB65801 CKF65791:CKF65801 CAJ65791:CAJ65801 BQN65791:BQN65801 BGR65791:BGR65801 AWV65791:AWV65801 AMZ65791:AMZ65801 ADD65791:ADD65801 TH65791:TH65801 JL65791:JL65801 IZ7:IZ276 SV7:SV276 ACR7:ACR276 AMN7:AMN276 AWJ7:AWJ276 BGF7:BGF276 BQB7:BQB276 BZX7:BZX276 CJT7:CJT276 CTP7:CTP276 DDL7:DDL276 DNH7:DNH276 DXD7:DXD276 EGZ7:EGZ276 EQV7:EQV276 FAR7:FAR276 FKN7:FKN276 FUJ7:FUJ276 GEF7:GEF276 GOB7:GOB276 GXX7:GXX276 HHT7:HHT276 HRP7:HRP276 IBL7:IBL276 ILH7:ILH276 IVD7:IVD276 JEZ7:JEZ276 JOV7:JOV276 JYR7:JYR276 KIN7:KIN276 KSJ7:KSJ276 LCF7:LCF276 LMB7:LMB276 LVX7:LVX276 MFT7:MFT276 MPP7:MPP276 MZL7:MZL276 NJH7:NJH276 NTD7:NTD276 OCZ7:OCZ276 OMV7:OMV276 OWR7:OWR276 PGN7:PGN276 PQJ7:PQJ276 QAF7:QAF276 QKB7:QKB276 QTX7:QTX276 RDT7:RDT276 RNP7:RNP276 RXL7:RXL276 SHH7:SHH276 SRD7:SRD276 TAZ7:TAZ276 TKV7:TKV276 TUR7:TUR276 UEN7:UEN276 UOJ7:UOJ276 UYF7:UYF276 VIB7:VIB276 VRX7:VRX276 WBT7:WBT276 WLP7:WLP276 WVL7:WVL276" xr:uid="{00000000-0002-0000-0600-000009000000}">
      <formula1>$O$305:$O$650</formula1>
    </dataValidation>
    <dataValidation type="list" showInputMessage="1" showErrorMessage="1" sqref="N65815:N65825 WVY983295:WVY983305 JM65791:JM65801 TI65791:TI65801 ADE65791:ADE65801 ANA65791:ANA65801 AWW65791:AWW65801 BGS65791:BGS65801 BQO65791:BQO65801 CAK65791:CAK65801 CKG65791:CKG65801 CUC65791:CUC65801 DDY65791:DDY65801 DNU65791:DNU65801 DXQ65791:DXQ65801 EHM65791:EHM65801 ERI65791:ERI65801 FBE65791:FBE65801 FLA65791:FLA65801 FUW65791:FUW65801 GES65791:GES65801 GOO65791:GOO65801 GYK65791:GYK65801 HIG65791:HIG65801 HSC65791:HSC65801 IBY65791:IBY65801 ILU65791:ILU65801 IVQ65791:IVQ65801 JFM65791:JFM65801 JPI65791:JPI65801 JZE65791:JZE65801 KJA65791:KJA65801 KSW65791:KSW65801 LCS65791:LCS65801 LMO65791:LMO65801 LWK65791:LWK65801 MGG65791:MGG65801 MQC65791:MQC65801 MZY65791:MZY65801 NJU65791:NJU65801 NTQ65791:NTQ65801 ODM65791:ODM65801 ONI65791:ONI65801 OXE65791:OXE65801 PHA65791:PHA65801 PQW65791:PQW65801 QAS65791:QAS65801 QKO65791:QKO65801 QUK65791:QUK65801 REG65791:REG65801 ROC65791:ROC65801 RXY65791:RXY65801 SHU65791:SHU65801 SRQ65791:SRQ65801 TBM65791:TBM65801 TLI65791:TLI65801 TVE65791:TVE65801 UFA65791:UFA65801 UOW65791:UOW65801 UYS65791:UYS65801 VIO65791:VIO65801 VSK65791:VSK65801 WCG65791:WCG65801 WMC65791:WMC65801 WVY65791:WVY65801 N131351:N131361 JM131327:JM131337 TI131327:TI131337 ADE131327:ADE131337 ANA131327:ANA131337 AWW131327:AWW131337 BGS131327:BGS131337 BQO131327:BQO131337 CAK131327:CAK131337 CKG131327:CKG131337 CUC131327:CUC131337 DDY131327:DDY131337 DNU131327:DNU131337 DXQ131327:DXQ131337 EHM131327:EHM131337 ERI131327:ERI131337 FBE131327:FBE131337 FLA131327:FLA131337 FUW131327:FUW131337 GES131327:GES131337 GOO131327:GOO131337 GYK131327:GYK131337 HIG131327:HIG131337 HSC131327:HSC131337 IBY131327:IBY131337 ILU131327:ILU131337 IVQ131327:IVQ131337 JFM131327:JFM131337 JPI131327:JPI131337 JZE131327:JZE131337 KJA131327:KJA131337 KSW131327:KSW131337 LCS131327:LCS131337 LMO131327:LMO131337 LWK131327:LWK131337 MGG131327:MGG131337 MQC131327:MQC131337 MZY131327:MZY131337 NJU131327:NJU131337 NTQ131327:NTQ131337 ODM131327:ODM131337 ONI131327:ONI131337 OXE131327:OXE131337 PHA131327:PHA131337 PQW131327:PQW131337 QAS131327:QAS131337 QKO131327:QKO131337 QUK131327:QUK131337 REG131327:REG131337 ROC131327:ROC131337 RXY131327:RXY131337 SHU131327:SHU131337 SRQ131327:SRQ131337 TBM131327:TBM131337 TLI131327:TLI131337 TVE131327:TVE131337 UFA131327:UFA131337 UOW131327:UOW131337 UYS131327:UYS131337 VIO131327:VIO131337 VSK131327:VSK131337 WCG131327:WCG131337 WMC131327:WMC131337 WVY131327:WVY131337 N196887:N196897 JM196863:JM196873 TI196863:TI196873 ADE196863:ADE196873 ANA196863:ANA196873 AWW196863:AWW196873 BGS196863:BGS196873 BQO196863:BQO196873 CAK196863:CAK196873 CKG196863:CKG196873 CUC196863:CUC196873 DDY196863:DDY196873 DNU196863:DNU196873 DXQ196863:DXQ196873 EHM196863:EHM196873 ERI196863:ERI196873 FBE196863:FBE196873 FLA196863:FLA196873 FUW196863:FUW196873 GES196863:GES196873 GOO196863:GOO196873 GYK196863:GYK196873 HIG196863:HIG196873 HSC196863:HSC196873 IBY196863:IBY196873 ILU196863:ILU196873 IVQ196863:IVQ196873 JFM196863:JFM196873 JPI196863:JPI196873 JZE196863:JZE196873 KJA196863:KJA196873 KSW196863:KSW196873 LCS196863:LCS196873 LMO196863:LMO196873 LWK196863:LWK196873 MGG196863:MGG196873 MQC196863:MQC196873 MZY196863:MZY196873 NJU196863:NJU196873 NTQ196863:NTQ196873 ODM196863:ODM196873 ONI196863:ONI196873 OXE196863:OXE196873 PHA196863:PHA196873 PQW196863:PQW196873 QAS196863:QAS196873 QKO196863:QKO196873 QUK196863:QUK196873 REG196863:REG196873 ROC196863:ROC196873 RXY196863:RXY196873 SHU196863:SHU196873 SRQ196863:SRQ196873 TBM196863:TBM196873 TLI196863:TLI196873 TVE196863:TVE196873 UFA196863:UFA196873 UOW196863:UOW196873 UYS196863:UYS196873 VIO196863:VIO196873 VSK196863:VSK196873 WCG196863:WCG196873 WMC196863:WMC196873 WVY196863:WVY196873 N262423:N262433 JM262399:JM262409 TI262399:TI262409 ADE262399:ADE262409 ANA262399:ANA262409 AWW262399:AWW262409 BGS262399:BGS262409 BQO262399:BQO262409 CAK262399:CAK262409 CKG262399:CKG262409 CUC262399:CUC262409 DDY262399:DDY262409 DNU262399:DNU262409 DXQ262399:DXQ262409 EHM262399:EHM262409 ERI262399:ERI262409 FBE262399:FBE262409 FLA262399:FLA262409 FUW262399:FUW262409 GES262399:GES262409 GOO262399:GOO262409 GYK262399:GYK262409 HIG262399:HIG262409 HSC262399:HSC262409 IBY262399:IBY262409 ILU262399:ILU262409 IVQ262399:IVQ262409 JFM262399:JFM262409 JPI262399:JPI262409 JZE262399:JZE262409 KJA262399:KJA262409 KSW262399:KSW262409 LCS262399:LCS262409 LMO262399:LMO262409 LWK262399:LWK262409 MGG262399:MGG262409 MQC262399:MQC262409 MZY262399:MZY262409 NJU262399:NJU262409 NTQ262399:NTQ262409 ODM262399:ODM262409 ONI262399:ONI262409 OXE262399:OXE262409 PHA262399:PHA262409 PQW262399:PQW262409 QAS262399:QAS262409 QKO262399:QKO262409 QUK262399:QUK262409 REG262399:REG262409 ROC262399:ROC262409 RXY262399:RXY262409 SHU262399:SHU262409 SRQ262399:SRQ262409 TBM262399:TBM262409 TLI262399:TLI262409 TVE262399:TVE262409 UFA262399:UFA262409 UOW262399:UOW262409 UYS262399:UYS262409 VIO262399:VIO262409 VSK262399:VSK262409 WCG262399:WCG262409 WMC262399:WMC262409 WVY262399:WVY262409 N327959:N327969 JM327935:JM327945 TI327935:TI327945 ADE327935:ADE327945 ANA327935:ANA327945 AWW327935:AWW327945 BGS327935:BGS327945 BQO327935:BQO327945 CAK327935:CAK327945 CKG327935:CKG327945 CUC327935:CUC327945 DDY327935:DDY327945 DNU327935:DNU327945 DXQ327935:DXQ327945 EHM327935:EHM327945 ERI327935:ERI327945 FBE327935:FBE327945 FLA327935:FLA327945 FUW327935:FUW327945 GES327935:GES327945 GOO327935:GOO327945 GYK327935:GYK327945 HIG327935:HIG327945 HSC327935:HSC327945 IBY327935:IBY327945 ILU327935:ILU327945 IVQ327935:IVQ327945 JFM327935:JFM327945 JPI327935:JPI327945 JZE327935:JZE327945 KJA327935:KJA327945 KSW327935:KSW327945 LCS327935:LCS327945 LMO327935:LMO327945 LWK327935:LWK327945 MGG327935:MGG327945 MQC327935:MQC327945 MZY327935:MZY327945 NJU327935:NJU327945 NTQ327935:NTQ327945 ODM327935:ODM327945 ONI327935:ONI327945 OXE327935:OXE327945 PHA327935:PHA327945 PQW327935:PQW327945 QAS327935:QAS327945 QKO327935:QKO327945 QUK327935:QUK327945 REG327935:REG327945 ROC327935:ROC327945 RXY327935:RXY327945 SHU327935:SHU327945 SRQ327935:SRQ327945 TBM327935:TBM327945 TLI327935:TLI327945 TVE327935:TVE327945 UFA327935:UFA327945 UOW327935:UOW327945 UYS327935:UYS327945 VIO327935:VIO327945 VSK327935:VSK327945 WCG327935:WCG327945 WMC327935:WMC327945 WVY327935:WVY327945 N393495:N393505 JM393471:JM393481 TI393471:TI393481 ADE393471:ADE393481 ANA393471:ANA393481 AWW393471:AWW393481 BGS393471:BGS393481 BQO393471:BQO393481 CAK393471:CAK393481 CKG393471:CKG393481 CUC393471:CUC393481 DDY393471:DDY393481 DNU393471:DNU393481 DXQ393471:DXQ393481 EHM393471:EHM393481 ERI393471:ERI393481 FBE393471:FBE393481 FLA393471:FLA393481 FUW393471:FUW393481 GES393471:GES393481 GOO393471:GOO393481 GYK393471:GYK393481 HIG393471:HIG393481 HSC393471:HSC393481 IBY393471:IBY393481 ILU393471:ILU393481 IVQ393471:IVQ393481 JFM393471:JFM393481 JPI393471:JPI393481 JZE393471:JZE393481 KJA393471:KJA393481 KSW393471:KSW393481 LCS393471:LCS393481 LMO393471:LMO393481 LWK393471:LWK393481 MGG393471:MGG393481 MQC393471:MQC393481 MZY393471:MZY393481 NJU393471:NJU393481 NTQ393471:NTQ393481 ODM393471:ODM393481 ONI393471:ONI393481 OXE393471:OXE393481 PHA393471:PHA393481 PQW393471:PQW393481 QAS393471:QAS393481 QKO393471:QKO393481 QUK393471:QUK393481 REG393471:REG393481 ROC393471:ROC393481 RXY393471:RXY393481 SHU393471:SHU393481 SRQ393471:SRQ393481 TBM393471:TBM393481 TLI393471:TLI393481 TVE393471:TVE393481 UFA393471:UFA393481 UOW393471:UOW393481 UYS393471:UYS393481 VIO393471:VIO393481 VSK393471:VSK393481 WCG393471:WCG393481 WMC393471:WMC393481 WVY393471:WVY393481 N459031:N459041 JM459007:JM459017 TI459007:TI459017 ADE459007:ADE459017 ANA459007:ANA459017 AWW459007:AWW459017 BGS459007:BGS459017 BQO459007:BQO459017 CAK459007:CAK459017 CKG459007:CKG459017 CUC459007:CUC459017 DDY459007:DDY459017 DNU459007:DNU459017 DXQ459007:DXQ459017 EHM459007:EHM459017 ERI459007:ERI459017 FBE459007:FBE459017 FLA459007:FLA459017 FUW459007:FUW459017 GES459007:GES459017 GOO459007:GOO459017 GYK459007:GYK459017 HIG459007:HIG459017 HSC459007:HSC459017 IBY459007:IBY459017 ILU459007:ILU459017 IVQ459007:IVQ459017 JFM459007:JFM459017 JPI459007:JPI459017 JZE459007:JZE459017 KJA459007:KJA459017 KSW459007:KSW459017 LCS459007:LCS459017 LMO459007:LMO459017 LWK459007:LWK459017 MGG459007:MGG459017 MQC459007:MQC459017 MZY459007:MZY459017 NJU459007:NJU459017 NTQ459007:NTQ459017 ODM459007:ODM459017 ONI459007:ONI459017 OXE459007:OXE459017 PHA459007:PHA459017 PQW459007:PQW459017 QAS459007:QAS459017 QKO459007:QKO459017 QUK459007:QUK459017 REG459007:REG459017 ROC459007:ROC459017 RXY459007:RXY459017 SHU459007:SHU459017 SRQ459007:SRQ459017 TBM459007:TBM459017 TLI459007:TLI459017 TVE459007:TVE459017 UFA459007:UFA459017 UOW459007:UOW459017 UYS459007:UYS459017 VIO459007:VIO459017 VSK459007:VSK459017 WCG459007:WCG459017 WMC459007:WMC459017 WVY459007:WVY459017 N524567:N524577 JM524543:JM524553 TI524543:TI524553 ADE524543:ADE524553 ANA524543:ANA524553 AWW524543:AWW524553 BGS524543:BGS524553 BQO524543:BQO524553 CAK524543:CAK524553 CKG524543:CKG524553 CUC524543:CUC524553 DDY524543:DDY524553 DNU524543:DNU524553 DXQ524543:DXQ524553 EHM524543:EHM524553 ERI524543:ERI524553 FBE524543:FBE524553 FLA524543:FLA524553 FUW524543:FUW524553 GES524543:GES524553 GOO524543:GOO524553 GYK524543:GYK524553 HIG524543:HIG524553 HSC524543:HSC524553 IBY524543:IBY524553 ILU524543:ILU524553 IVQ524543:IVQ524553 JFM524543:JFM524553 JPI524543:JPI524553 JZE524543:JZE524553 KJA524543:KJA524553 KSW524543:KSW524553 LCS524543:LCS524553 LMO524543:LMO524553 LWK524543:LWK524553 MGG524543:MGG524553 MQC524543:MQC524553 MZY524543:MZY524553 NJU524543:NJU524553 NTQ524543:NTQ524553 ODM524543:ODM524553 ONI524543:ONI524553 OXE524543:OXE524553 PHA524543:PHA524553 PQW524543:PQW524553 QAS524543:QAS524553 QKO524543:QKO524553 QUK524543:QUK524553 REG524543:REG524553 ROC524543:ROC524553 RXY524543:RXY524553 SHU524543:SHU524553 SRQ524543:SRQ524553 TBM524543:TBM524553 TLI524543:TLI524553 TVE524543:TVE524553 UFA524543:UFA524553 UOW524543:UOW524553 UYS524543:UYS524553 VIO524543:VIO524553 VSK524543:VSK524553 WCG524543:WCG524553 WMC524543:WMC524553 WVY524543:WVY524553 N590103:N590113 JM590079:JM590089 TI590079:TI590089 ADE590079:ADE590089 ANA590079:ANA590089 AWW590079:AWW590089 BGS590079:BGS590089 BQO590079:BQO590089 CAK590079:CAK590089 CKG590079:CKG590089 CUC590079:CUC590089 DDY590079:DDY590089 DNU590079:DNU590089 DXQ590079:DXQ590089 EHM590079:EHM590089 ERI590079:ERI590089 FBE590079:FBE590089 FLA590079:FLA590089 FUW590079:FUW590089 GES590079:GES590089 GOO590079:GOO590089 GYK590079:GYK590089 HIG590079:HIG590089 HSC590079:HSC590089 IBY590079:IBY590089 ILU590079:ILU590089 IVQ590079:IVQ590089 JFM590079:JFM590089 JPI590079:JPI590089 JZE590079:JZE590089 KJA590079:KJA590089 KSW590079:KSW590089 LCS590079:LCS590089 LMO590079:LMO590089 LWK590079:LWK590089 MGG590079:MGG590089 MQC590079:MQC590089 MZY590079:MZY590089 NJU590079:NJU590089 NTQ590079:NTQ590089 ODM590079:ODM590089 ONI590079:ONI590089 OXE590079:OXE590089 PHA590079:PHA590089 PQW590079:PQW590089 QAS590079:QAS590089 QKO590079:QKO590089 QUK590079:QUK590089 REG590079:REG590089 ROC590079:ROC590089 RXY590079:RXY590089 SHU590079:SHU590089 SRQ590079:SRQ590089 TBM590079:TBM590089 TLI590079:TLI590089 TVE590079:TVE590089 UFA590079:UFA590089 UOW590079:UOW590089 UYS590079:UYS590089 VIO590079:VIO590089 VSK590079:VSK590089 WCG590079:WCG590089 WMC590079:WMC590089 WVY590079:WVY590089 N655639:N655649 JM655615:JM655625 TI655615:TI655625 ADE655615:ADE655625 ANA655615:ANA655625 AWW655615:AWW655625 BGS655615:BGS655625 BQO655615:BQO655625 CAK655615:CAK655625 CKG655615:CKG655625 CUC655615:CUC655625 DDY655615:DDY655625 DNU655615:DNU655625 DXQ655615:DXQ655625 EHM655615:EHM655625 ERI655615:ERI655625 FBE655615:FBE655625 FLA655615:FLA655625 FUW655615:FUW655625 GES655615:GES655625 GOO655615:GOO655625 GYK655615:GYK655625 HIG655615:HIG655625 HSC655615:HSC655625 IBY655615:IBY655625 ILU655615:ILU655625 IVQ655615:IVQ655625 JFM655615:JFM655625 JPI655615:JPI655625 JZE655615:JZE655625 KJA655615:KJA655625 KSW655615:KSW655625 LCS655615:LCS655625 LMO655615:LMO655625 LWK655615:LWK655625 MGG655615:MGG655625 MQC655615:MQC655625 MZY655615:MZY655625 NJU655615:NJU655625 NTQ655615:NTQ655625 ODM655615:ODM655625 ONI655615:ONI655625 OXE655615:OXE655625 PHA655615:PHA655625 PQW655615:PQW655625 QAS655615:QAS655625 QKO655615:QKO655625 QUK655615:QUK655625 REG655615:REG655625 ROC655615:ROC655625 RXY655615:RXY655625 SHU655615:SHU655625 SRQ655615:SRQ655625 TBM655615:TBM655625 TLI655615:TLI655625 TVE655615:TVE655625 UFA655615:UFA655625 UOW655615:UOW655625 UYS655615:UYS655625 VIO655615:VIO655625 VSK655615:VSK655625 WCG655615:WCG655625 WMC655615:WMC655625 WVY655615:WVY655625 N721175:N721185 JM721151:JM721161 TI721151:TI721161 ADE721151:ADE721161 ANA721151:ANA721161 AWW721151:AWW721161 BGS721151:BGS721161 BQO721151:BQO721161 CAK721151:CAK721161 CKG721151:CKG721161 CUC721151:CUC721161 DDY721151:DDY721161 DNU721151:DNU721161 DXQ721151:DXQ721161 EHM721151:EHM721161 ERI721151:ERI721161 FBE721151:FBE721161 FLA721151:FLA721161 FUW721151:FUW721161 GES721151:GES721161 GOO721151:GOO721161 GYK721151:GYK721161 HIG721151:HIG721161 HSC721151:HSC721161 IBY721151:IBY721161 ILU721151:ILU721161 IVQ721151:IVQ721161 JFM721151:JFM721161 JPI721151:JPI721161 JZE721151:JZE721161 KJA721151:KJA721161 KSW721151:KSW721161 LCS721151:LCS721161 LMO721151:LMO721161 LWK721151:LWK721161 MGG721151:MGG721161 MQC721151:MQC721161 MZY721151:MZY721161 NJU721151:NJU721161 NTQ721151:NTQ721161 ODM721151:ODM721161 ONI721151:ONI721161 OXE721151:OXE721161 PHA721151:PHA721161 PQW721151:PQW721161 QAS721151:QAS721161 QKO721151:QKO721161 QUK721151:QUK721161 REG721151:REG721161 ROC721151:ROC721161 RXY721151:RXY721161 SHU721151:SHU721161 SRQ721151:SRQ721161 TBM721151:TBM721161 TLI721151:TLI721161 TVE721151:TVE721161 UFA721151:UFA721161 UOW721151:UOW721161 UYS721151:UYS721161 VIO721151:VIO721161 VSK721151:VSK721161 WCG721151:WCG721161 WMC721151:WMC721161 WVY721151:WVY721161 N786711:N786721 JM786687:JM786697 TI786687:TI786697 ADE786687:ADE786697 ANA786687:ANA786697 AWW786687:AWW786697 BGS786687:BGS786697 BQO786687:BQO786697 CAK786687:CAK786697 CKG786687:CKG786697 CUC786687:CUC786697 DDY786687:DDY786697 DNU786687:DNU786697 DXQ786687:DXQ786697 EHM786687:EHM786697 ERI786687:ERI786697 FBE786687:FBE786697 FLA786687:FLA786697 FUW786687:FUW786697 GES786687:GES786697 GOO786687:GOO786697 GYK786687:GYK786697 HIG786687:HIG786697 HSC786687:HSC786697 IBY786687:IBY786697 ILU786687:ILU786697 IVQ786687:IVQ786697 JFM786687:JFM786697 JPI786687:JPI786697 JZE786687:JZE786697 KJA786687:KJA786697 KSW786687:KSW786697 LCS786687:LCS786697 LMO786687:LMO786697 LWK786687:LWK786697 MGG786687:MGG786697 MQC786687:MQC786697 MZY786687:MZY786697 NJU786687:NJU786697 NTQ786687:NTQ786697 ODM786687:ODM786697 ONI786687:ONI786697 OXE786687:OXE786697 PHA786687:PHA786697 PQW786687:PQW786697 QAS786687:QAS786697 QKO786687:QKO786697 QUK786687:QUK786697 REG786687:REG786697 ROC786687:ROC786697 RXY786687:RXY786697 SHU786687:SHU786697 SRQ786687:SRQ786697 TBM786687:TBM786697 TLI786687:TLI786697 TVE786687:TVE786697 UFA786687:UFA786697 UOW786687:UOW786697 UYS786687:UYS786697 VIO786687:VIO786697 VSK786687:VSK786697 WCG786687:WCG786697 WMC786687:WMC786697 WVY786687:WVY786697 N852247:N852257 JM852223:JM852233 TI852223:TI852233 ADE852223:ADE852233 ANA852223:ANA852233 AWW852223:AWW852233 BGS852223:BGS852233 BQO852223:BQO852233 CAK852223:CAK852233 CKG852223:CKG852233 CUC852223:CUC852233 DDY852223:DDY852233 DNU852223:DNU852233 DXQ852223:DXQ852233 EHM852223:EHM852233 ERI852223:ERI852233 FBE852223:FBE852233 FLA852223:FLA852233 FUW852223:FUW852233 GES852223:GES852233 GOO852223:GOO852233 GYK852223:GYK852233 HIG852223:HIG852233 HSC852223:HSC852233 IBY852223:IBY852233 ILU852223:ILU852233 IVQ852223:IVQ852233 JFM852223:JFM852233 JPI852223:JPI852233 JZE852223:JZE852233 KJA852223:KJA852233 KSW852223:KSW852233 LCS852223:LCS852233 LMO852223:LMO852233 LWK852223:LWK852233 MGG852223:MGG852233 MQC852223:MQC852233 MZY852223:MZY852233 NJU852223:NJU852233 NTQ852223:NTQ852233 ODM852223:ODM852233 ONI852223:ONI852233 OXE852223:OXE852233 PHA852223:PHA852233 PQW852223:PQW852233 QAS852223:QAS852233 QKO852223:QKO852233 QUK852223:QUK852233 REG852223:REG852233 ROC852223:ROC852233 RXY852223:RXY852233 SHU852223:SHU852233 SRQ852223:SRQ852233 TBM852223:TBM852233 TLI852223:TLI852233 TVE852223:TVE852233 UFA852223:UFA852233 UOW852223:UOW852233 UYS852223:UYS852233 VIO852223:VIO852233 VSK852223:VSK852233 WCG852223:WCG852233 WMC852223:WMC852233 WVY852223:WVY852233 N917783:N917793 JM917759:JM917769 TI917759:TI917769 ADE917759:ADE917769 ANA917759:ANA917769 AWW917759:AWW917769 BGS917759:BGS917769 BQO917759:BQO917769 CAK917759:CAK917769 CKG917759:CKG917769 CUC917759:CUC917769 DDY917759:DDY917769 DNU917759:DNU917769 DXQ917759:DXQ917769 EHM917759:EHM917769 ERI917759:ERI917769 FBE917759:FBE917769 FLA917759:FLA917769 FUW917759:FUW917769 GES917759:GES917769 GOO917759:GOO917769 GYK917759:GYK917769 HIG917759:HIG917769 HSC917759:HSC917769 IBY917759:IBY917769 ILU917759:ILU917769 IVQ917759:IVQ917769 JFM917759:JFM917769 JPI917759:JPI917769 JZE917759:JZE917769 KJA917759:KJA917769 KSW917759:KSW917769 LCS917759:LCS917769 LMO917759:LMO917769 LWK917759:LWK917769 MGG917759:MGG917769 MQC917759:MQC917769 MZY917759:MZY917769 NJU917759:NJU917769 NTQ917759:NTQ917769 ODM917759:ODM917769 ONI917759:ONI917769 OXE917759:OXE917769 PHA917759:PHA917769 PQW917759:PQW917769 QAS917759:QAS917769 QKO917759:QKO917769 QUK917759:QUK917769 REG917759:REG917769 ROC917759:ROC917769 RXY917759:RXY917769 SHU917759:SHU917769 SRQ917759:SRQ917769 TBM917759:TBM917769 TLI917759:TLI917769 TVE917759:TVE917769 UFA917759:UFA917769 UOW917759:UOW917769 UYS917759:UYS917769 VIO917759:VIO917769 VSK917759:VSK917769 WCG917759:WCG917769 WMC917759:WMC917769 WVY917759:WVY917769 N983319:N983329 JM983295:JM983305 TI983295:TI983305 ADE983295:ADE983305 ANA983295:ANA983305 AWW983295:AWW983305 BGS983295:BGS983305 BQO983295:BQO983305 CAK983295:CAK983305 CKG983295:CKG983305 CUC983295:CUC983305 DDY983295:DDY983305 DNU983295:DNU983305 DXQ983295:DXQ983305 EHM983295:EHM983305 ERI983295:ERI983305 FBE983295:FBE983305 FLA983295:FLA983305 FUW983295:FUW983305 GES983295:GES983305 GOO983295:GOO983305 GYK983295:GYK983305 HIG983295:HIG983305 HSC983295:HSC983305 IBY983295:IBY983305 ILU983295:ILU983305 IVQ983295:IVQ983305 JFM983295:JFM983305 JPI983295:JPI983305 JZE983295:JZE983305 KJA983295:KJA983305 KSW983295:KSW983305 LCS983295:LCS983305 LMO983295:LMO983305 LWK983295:LWK983305 MGG983295:MGG983305 MQC983295:MQC983305 MZY983295:MZY983305 NJU983295:NJU983305 NTQ983295:NTQ983305 ODM983295:ODM983305 ONI983295:ONI983305 OXE983295:OXE983305 PHA983295:PHA983305 PQW983295:PQW983305 QAS983295:QAS983305 QKO983295:QKO983305 QUK983295:QUK983305 REG983295:REG983305 ROC983295:ROC983305 RXY983295:RXY983305 SHU983295:SHU983305 SRQ983295:SRQ983305 TBM983295:TBM983305 TLI983295:TLI983305 TVE983295:TVE983305 UFA983295:UFA983305 UOW983295:UOW983305 UYS983295:UYS983305 VIO983295:VIO983305 VSK983295:VSK983305 WCG983295:WCG983305 WMC983295:WMC983305 WVM7:WVM276 WLQ7:WLQ276 WBU7:WBU276 VRY7:VRY276 VIC7:VIC276 UYG7:UYG276 UOK7:UOK276 UEO7:UEO276 TUS7:TUS276 TKW7:TKW276 TBA7:TBA276 SRE7:SRE276 SHI7:SHI276 RXM7:RXM276 RNQ7:RNQ276 RDU7:RDU276 QTY7:QTY276 QKC7:QKC276 QAG7:QAG276 PQK7:PQK276 PGO7:PGO276 OWS7:OWS276 OMW7:OMW276 ODA7:ODA276 NTE7:NTE276 NJI7:NJI276 MZM7:MZM276 MPQ7:MPQ276 MFU7:MFU276 LVY7:LVY276 LMC7:LMC276 LCG7:LCG276 KSK7:KSK276 KIO7:KIO276 JYS7:JYS276 JOW7:JOW276 JFA7:JFA276 IVE7:IVE276 ILI7:ILI276 IBM7:IBM276 HRQ7:HRQ276 HHU7:HHU276 GXY7:GXY276 GOC7:GOC276 GEG7:GEG276 FUK7:FUK276 FKO7:FKO276 FAS7:FAS276 EQW7:EQW276 EHA7:EHA276 DXE7:DXE276 DNI7:DNI276 DDM7:DDM276 CTQ7:CTQ276 CJU7:CJU276 BZY7:BZY276 BQC7:BQC276 BGG7:BGG276 AWK7:AWK276 AMO7:AMO276 ACS7:ACS276 SW7:SW276 JA7:JA276" xr:uid="{00000000-0002-0000-0600-00000A000000}">
      <formula1>$N$305:$N$359</formula1>
    </dataValidation>
    <dataValidation type="list" showInputMessage="1" showErrorMessage="1" sqref="WVZ983295:WVZ983305 O65814:O65824 JN65791:JN65801 TJ65791:TJ65801 ADF65791:ADF65801 ANB65791:ANB65801 AWX65791:AWX65801 BGT65791:BGT65801 BQP65791:BQP65801 CAL65791:CAL65801 CKH65791:CKH65801 CUD65791:CUD65801 DDZ65791:DDZ65801 DNV65791:DNV65801 DXR65791:DXR65801 EHN65791:EHN65801 ERJ65791:ERJ65801 FBF65791:FBF65801 FLB65791:FLB65801 FUX65791:FUX65801 GET65791:GET65801 GOP65791:GOP65801 GYL65791:GYL65801 HIH65791:HIH65801 HSD65791:HSD65801 IBZ65791:IBZ65801 ILV65791:ILV65801 IVR65791:IVR65801 JFN65791:JFN65801 JPJ65791:JPJ65801 JZF65791:JZF65801 KJB65791:KJB65801 KSX65791:KSX65801 LCT65791:LCT65801 LMP65791:LMP65801 LWL65791:LWL65801 MGH65791:MGH65801 MQD65791:MQD65801 MZZ65791:MZZ65801 NJV65791:NJV65801 NTR65791:NTR65801 ODN65791:ODN65801 ONJ65791:ONJ65801 OXF65791:OXF65801 PHB65791:PHB65801 PQX65791:PQX65801 QAT65791:QAT65801 QKP65791:QKP65801 QUL65791:QUL65801 REH65791:REH65801 ROD65791:ROD65801 RXZ65791:RXZ65801 SHV65791:SHV65801 SRR65791:SRR65801 TBN65791:TBN65801 TLJ65791:TLJ65801 TVF65791:TVF65801 UFB65791:UFB65801 UOX65791:UOX65801 UYT65791:UYT65801 VIP65791:VIP65801 VSL65791:VSL65801 WCH65791:WCH65801 WMD65791:WMD65801 WVZ65791:WVZ65801 O131350:O131360 JN131327:JN131337 TJ131327:TJ131337 ADF131327:ADF131337 ANB131327:ANB131337 AWX131327:AWX131337 BGT131327:BGT131337 BQP131327:BQP131337 CAL131327:CAL131337 CKH131327:CKH131337 CUD131327:CUD131337 DDZ131327:DDZ131337 DNV131327:DNV131337 DXR131327:DXR131337 EHN131327:EHN131337 ERJ131327:ERJ131337 FBF131327:FBF131337 FLB131327:FLB131337 FUX131327:FUX131337 GET131327:GET131337 GOP131327:GOP131337 GYL131327:GYL131337 HIH131327:HIH131337 HSD131327:HSD131337 IBZ131327:IBZ131337 ILV131327:ILV131337 IVR131327:IVR131337 JFN131327:JFN131337 JPJ131327:JPJ131337 JZF131327:JZF131337 KJB131327:KJB131337 KSX131327:KSX131337 LCT131327:LCT131337 LMP131327:LMP131337 LWL131327:LWL131337 MGH131327:MGH131337 MQD131327:MQD131337 MZZ131327:MZZ131337 NJV131327:NJV131337 NTR131327:NTR131337 ODN131327:ODN131337 ONJ131327:ONJ131337 OXF131327:OXF131337 PHB131327:PHB131337 PQX131327:PQX131337 QAT131327:QAT131337 QKP131327:QKP131337 QUL131327:QUL131337 REH131327:REH131337 ROD131327:ROD131337 RXZ131327:RXZ131337 SHV131327:SHV131337 SRR131327:SRR131337 TBN131327:TBN131337 TLJ131327:TLJ131337 TVF131327:TVF131337 UFB131327:UFB131337 UOX131327:UOX131337 UYT131327:UYT131337 VIP131327:VIP131337 VSL131327:VSL131337 WCH131327:WCH131337 WMD131327:WMD131337 WVZ131327:WVZ131337 O196886:O196896 JN196863:JN196873 TJ196863:TJ196873 ADF196863:ADF196873 ANB196863:ANB196873 AWX196863:AWX196873 BGT196863:BGT196873 BQP196863:BQP196873 CAL196863:CAL196873 CKH196863:CKH196873 CUD196863:CUD196873 DDZ196863:DDZ196873 DNV196863:DNV196873 DXR196863:DXR196873 EHN196863:EHN196873 ERJ196863:ERJ196873 FBF196863:FBF196873 FLB196863:FLB196873 FUX196863:FUX196873 GET196863:GET196873 GOP196863:GOP196873 GYL196863:GYL196873 HIH196863:HIH196873 HSD196863:HSD196873 IBZ196863:IBZ196873 ILV196863:ILV196873 IVR196863:IVR196873 JFN196863:JFN196873 JPJ196863:JPJ196873 JZF196863:JZF196873 KJB196863:KJB196873 KSX196863:KSX196873 LCT196863:LCT196873 LMP196863:LMP196873 LWL196863:LWL196873 MGH196863:MGH196873 MQD196863:MQD196873 MZZ196863:MZZ196873 NJV196863:NJV196873 NTR196863:NTR196873 ODN196863:ODN196873 ONJ196863:ONJ196873 OXF196863:OXF196873 PHB196863:PHB196873 PQX196863:PQX196873 QAT196863:QAT196873 QKP196863:QKP196873 QUL196863:QUL196873 REH196863:REH196873 ROD196863:ROD196873 RXZ196863:RXZ196873 SHV196863:SHV196873 SRR196863:SRR196873 TBN196863:TBN196873 TLJ196863:TLJ196873 TVF196863:TVF196873 UFB196863:UFB196873 UOX196863:UOX196873 UYT196863:UYT196873 VIP196863:VIP196873 VSL196863:VSL196873 WCH196863:WCH196873 WMD196863:WMD196873 WVZ196863:WVZ196873 O262422:O262432 JN262399:JN262409 TJ262399:TJ262409 ADF262399:ADF262409 ANB262399:ANB262409 AWX262399:AWX262409 BGT262399:BGT262409 BQP262399:BQP262409 CAL262399:CAL262409 CKH262399:CKH262409 CUD262399:CUD262409 DDZ262399:DDZ262409 DNV262399:DNV262409 DXR262399:DXR262409 EHN262399:EHN262409 ERJ262399:ERJ262409 FBF262399:FBF262409 FLB262399:FLB262409 FUX262399:FUX262409 GET262399:GET262409 GOP262399:GOP262409 GYL262399:GYL262409 HIH262399:HIH262409 HSD262399:HSD262409 IBZ262399:IBZ262409 ILV262399:ILV262409 IVR262399:IVR262409 JFN262399:JFN262409 JPJ262399:JPJ262409 JZF262399:JZF262409 KJB262399:KJB262409 KSX262399:KSX262409 LCT262399:LCT262409 LMP262399:LMP262409 LWL262399:LWL262409 MGH262399:MGH262409 MQD262399:MQD262409 MZZ262399:MZZ262409 NJV262399:NJV262409 NTR262399:NTR262409 ODN262399:ODN262409 ONJ262399:ONJ262409 OXF262399:OXF262409 PHB262399:PHB262409 PQX262399:PQX262409 QAT262399:QAT262409 QKP262399:QKP262409 QUL262399:QUL262409 REH262399:REH262409 ROD262399:ROD262409 RXZ262399:RXZ262409 SHV262399:SHV262409 SRR262399:SRR262409 TBN262399:TBN262409 TLJ262399:TLJ262409 TVF262399:TVF262409 UFB262399:UFB262409 UOX262399:UOX262409 UYT262399:UYT262409 VIP262399:VIP262409 VSL262399:VSL262409 WCH262399:WCH262409 WMD262399:WMD262409 WVZ262399:WVZ262409 O327958:O327968 JN327935:JN327945 TJ327935:TJ327945 ADF327935:ADF327945 ANB327935:ANB327945 AWX327935:AWX327945 BGT327935:BGT327945 BQP327935:BQP327945 CAL327935:CAL327945 CKH327935:CKH327945 CUD327935:CUD327945 DDZ327935:DDZ327945 DNV327935:DNV327945 DXR327935:DXR327945 EHN327935:EHN327945 ERJ327935:ERJ327945 FBF327935:FBF327945 FLB327935:FLB327945 FUX327935:FUX327945 GET327935:GET327945 GOP327935:GOP327945 GYL327935:GYL327945 HIH327935:HIH327945 HSD327935:HSD327945 IBZ327935:IBZ327945 ILV327935:ILV327945 IVR327935:IVR327945 JFN327935:JFN327945 JPJ327935:JPJ327945 JZF327935:JZF327945 KJB327935:KJB327945 KSX327935:KSX327945 LCT327935:LCT327945 LMP327935:LMP327945 LWL327935:LWL327945 MGH327935:MGH327945 MQD327935:MQD327945 MZZ327935:MZZ327945 NJV327935:NJV327945 NTR327935:NTR327945 ODN327935:ODN327945 ONJ327935:ONJ327945 OXF327935:OXF327945 PHB327935:PHB327945 PQX327935:PQX327945 QAT327935:QAT327945 QKP327935:QKP327945 QUL327935:QUL327945 REH327935:REH327945 ROD327935:ROD327945 RXZ327935:RXZ327945 SHV327935:SHV327945 SRR327935:SRR327945 TBN327935:TBN327945 TLJ327935:TLJ327945 TVF327935:TVF327945 UFB327935:UFB327945 UOX327935:UOX327945 UYT327935:UYT327945 VIP327935:VIP327945 VSL327935:VSL327945 WCH327935:WCH327945 WMD327935:WMD327945 WVZ327935:WVZ327945 O393494:O393504 JN393471:JN393481 TJ393471:TJ393481 ADF393471:ADF393481 ANB393471:ANB393481 AWX393471:AWX393481 BGT393471:BGT393481 BQP393471:BQP393481 CAL393471:CAL393481 CKH393471:CKH393481 CUD393471:CUD393481 DDZ393471:DDZ393481 DNV393471:DNV393481 DXR393471:DXR393481 EHN393471:EHN393481 ERJ393471:ERJ393481 FBF393471:FBF393481 FLB393471:FLB393481 FUX393471:FUX393481 GET393471:GET393481 GOP393471:GOP393481 GYL393471:GYL393481 HIH393471:HIH393481 HSD393471:HSD393481 IBZ393471:IBZ393481 ILV393471:ILV393481 IVR393471:IVR393481 JFN393471:JFN393481 JPJ393471:JPJ393481 JZF393471:JZF393481 KJB393471:KJB393481 KSX393471:KSX393481 LCT393471:LCT393481 LMP393471:LMP393481 LWL393471:LWL393481 MGH393471:MGH393481 MQD393471:MQD393481 MZZ393471:MZZ393481 NJV393471:NJV393481 NTR393471:NTR393481 ODN393471:ODN393481 ONJ393471:ONJ393481 OXF393471:OXF393481 PHB393471:PHB393481 PQX393471:PQX393481 QAT393471:QAT393481 QKP393471:QKP393481 QUL393471:QUL393481 REH393471:REH393481 ROD393471:ROD393481 RXZ393471:RXZ393481 SHV393471:SHV393481 SRR393471:SRR393481 TBN393471:TBN393481 TLJ393471:TLJ393481 TVF393471:TVF393481 UFB393471:UFB393481 UOX393471:UOX393481 UYT393471:UYT393481 VIP393471:VIP393481 VSL393471:VSL393481 WCH393471:WCH393481 WMD393471:WMD393481 WVZ393471:WVZ393481 O459030:O459040 JN459007:JN459017 TJ459007:TJ459017 ADF459007:ADF459017 ANB459007:ANB459017 AWX459007:AWX459017 BGT459007:BGT459017 BQP459007:BQP459017 CAL459007:CAL459017 CKH459007:CKH459017 CUD459007:CUD459017 DDZ459007:DDZ459017 DNV459007:DNV459017 DXR459007:DXR459017 EHN459007:EHN459017 ERJ459007:ERJ459017 FBF459007:FBF459017 FLB459007:FLB459017 FUX459007:FUX459017 GET459007:GET459017 GOP459007:GOP459017 GYL459007:GYL459017 HIH459007:HIH459017 HSD459007:HSD459017 IBZ459007:IBZ459017 ILV459007:ILV459017 IVR459007:IVR459017 JFN459007:JFN459017 JPJ459007:JPJ459017 JZF459007:JZF459017 KJB459007:KJB459017 KSX459007:KSX459017 LCT459007:LCT459017 LMP459007:LMP459017 LWL459007:LWL459017 MGH459007:MGH459017 MQD459007:MQD459017 MZZ459007:MZZ459017 NJV459007:NJV459017 NTR459007:NTR459017 ODN459007:ODN459017 ONJ459007:ONJ459017 OXF459007:OXF459017 PHB459007:PHB459017 PQX459007:PQX459017 QAT459007:QAT459017 QKP459007:QKP459017 QUL459007:QUL459017 REH459007:REH459017 ROD459007:ROD459017 RXZ459007:RXZ459017 SHV459007:SHV459017 SRR459007:SRR459017 TBN459007:TBN459017 TLJ459007:TLJ459017 TVF459007:TVF459017 UFB459007:UFB459017 UOX459007:UOX459017 UYT459007:UYT459017 VIP459007:VIP459017 VSL459007:VSL459017 WCH459007:WCH459017 WMD459007:WMD459017 WVZ459007:WVZ459017 O524566:O524576 JN524543:JN524553 TJ524543:TJ524553 ADF524543:ADF524553 ANB524543:ANB524553 AWX524543:AWX524553 BGT524543:BGT524553 BQP524543:BQP524553 CAL524543:CAL524553 CKH524543:CKH524553 CUD524543:CUD524553 DDZ524543:DDZ524553 DNV524543:DNV524553 DXR524543:DXR524553 EHN524543:EHN524553 ERJ524543:ERJ524553 FBF524543:FBF524553 FLB524543:FLB524553 FUX524543:FUX524553 GET524543:GET524553 GOP524543:GOP524553 GYL524543:GYL524553 HIH524543:HIH524553 HSD524543:HSD524553 IBZ524543:IBZ524553 ILV524543:ILV524553 IVR524543:IVR524553 JFN524543:JFN524553 JPJ524543:JPJ524553 JZF524543:JZF524553 KJB524543:KJB524553 KSX524543:KSX524553 LCT524543:LCT524553 LMP524543:LMP524553 LWL524543:LWL524553 MGH524543:MGH524553 MQD524543:MQD524553 MZZ524543:MZZ524553 NJV524543:NJV524553 NTR524543:NTR524553 ODN524543:ODN524553 ONJ524543:ONJ524553 OXF524543:OXF524553 PHB524543:PHB524553 PQX524543:PQX524553 QAT524543:QAT524553 QKP524543:QKP524553 QUL524543:QUL524553 REH524543:REH524553 ROD524543:ROD524553 RXZ524543:RXZ524553 SHV524543:SHV524553 SRR524543:SRR524553 TBN524543:TBN524553 TLJ524543:TLJ524553 TVF524543:TVF524553 UFB524543:UFB524553 UOX524543:UOX524553 UYT524543:UYT524553 VIP524543:VIP524553 VSL524543:VSL524553 WCH524543:WCH524553 WMD524543:WMD524553 WVZ524543:WVZ524553 O590102:O590112 JN590079:JN590089 TJ590079:TJ590089 ADF590079:ADF590089 ANB590079:ANB590089 AWX590079:AWX590089 BGT590079:BGT590089 BQP590079:BQP590089 CAL590079:CAL590089 CKH590079:CKH590089 CUD590079:CUD590089 DDZ590079:DDZ590089 DNV590079:DNV590089 DXR590079:DXR590089 EHN590079:EHN590089 ERJ590079:ERJ590089 FBF590079:FBF590089 FLB590079:FLB590089 FUX590079:FUX590089 GET590079:GET590089 GOP590079:GOP590089 GYL590079:GYL590089 HIH590079:HIH590089 HSD590079:HSD590089 IBZ590079:IBZ590089 ILV590079:ILV590089 IVR590079:IVR590089 JFN590079:JFN590089 JPJ590079:JPJ590089 JZF590079:JZF590089 KJB590079:KJB590089 KSX590079:KSX590089 LCT590079:LCT590089 LMP590079:LMP590089 LWL590079:LWL590089 MGH590079:MGH590089 MQD590079:MQD590089 MZZ590079:MZZ590089 NJV590079:NJV590089 NTR590079:NTR590089 ODN590079:ODN590089 ONJ590079:ONJ590089 OXF590079:OXF590089 PHB590079:PHB590089 PQX590079:PQX590089 QAT590079:QAT590089 QKP590079:QKP590089 QUL590079:QUL590089 REH590079:REH590089 ROD590079:ROD590089 RXZ590079:RXZ590089 SHV590079:SHV590089 SRR590079:SRR590089 TBN590079:TBN590089 TLJ590079:TLJ590089 TVF590079:TVF590089 UFB590079:UFB590089 UOX590079:UOX590089 UYT590079:UYT590089 VIP590079:VIP590089 VSL590079:VSL590089 WCH590079:WCH590089 WMD590079:WMD590089 WVZ590079:WVZ590089 O655638:O655648 JN655615:JN655625 TJ655615:TJ655625 ADF655615:ADF655625 ANB655615:ANB655625 AWX655615:AWX655625 BGT655615:BGT655625 BQP655615:BQP655625 CAL655615:CAL655625 CKH655615:CKH655625 CUD655615:CUD655625 DDZ655615:DDZ655625 DNV655615:DNV655625 DXR655615:DXR655625 EHN655615:EHN655625 ERJ655615:ERJ655625 FBF655615:FBF655625 FLB655615:FLB655625 FUX655615:FUX655625 GET655615:GET655625 GOP655615:GOP655625 GYL655615:GYL655625 HIH655615:HIH655625 HSD655615:HSD655625 IBZ655615:IBZ655625 ILV655615:ILV655625 IVR655615:IVR655625 JFN655615:JFN655625 JPJ655615:JPJ655625 JZF655615:JZF655625 KJB655615:KJB655625 KSX655615:KSX655625 LCT655615:LCT655625 LMP655615:LMP655625 LWL655615:LWL655625 MGH655615:MGH655625 MQD655615:MQD655625 MZZ655615:MZZ655625 NJV655615:NJV655625 NTR655615:NTR655625 ODN655615:ODN655625 ONJ655615:ONJ655625 OXF655615:OXF655625 PHB655615:PHB655625 PQX655615:PQX655625 QAT655615:QAT655625 QKP655615:QKP655625 QUL655615:QUL655625 REH655615:REH655625 ROD655615:ROD655625 RXZ655615:RXZ655625 SHV655615:SHV655625 SRR655615:SRR655625 TBN655615:TBN655625 TLJ655615:TLJ655625 TVF655615:TVF655625 UFB655615:UFB655625 UOX655615:UOX655625 UYT655615:UYT655625 VIP655615:VIP655625 VSL655615:VSL655625 WCH655615:WCH655625 WMD655615:WMD655625 WVZ655615:WVZ655625 O721174:O721184 JN721151:JN721161 TJ721151:TJ721161 ADF721151:ADF721161 ANB721151:ANB721161 AWX721151:AWX721161 BGT721151:BGT721161 BQP721151:BQP721161 CAL721151:CAL721161 CKH721151:CKH721161 CUD721151:CUD721161 DDZ721151:DDZ721161 DNV721151:DNV721161 DXR721151:DXR721161 EHN721151:EHN721161 ERJ721151:ERJ721161 FBF721151:FBF721161 FLB721151:FLB721161 FUX721151:FUX721161 GET721151:GET721161 GOP721151:GOP721161 GYL721151:GYL721161 HIH721151:HIH721161 HSD721151:HSD721161 IBZ721151:IBZ721161 ILV721151:ILV721161 IVR721151:IVR721161 JFN721151:JFN721161 JPJ721151:JPJ721161 JZF721151:JZF721161 KJB721151:KJB721161 KSX721151:KSX721161 LCT721151:LCT721161 LMP721151:LMP721161 LWL721151:LWL721161 MGH721151:MGH721161 MQD721151:MQD721161 MZZ721151:MZZ721161 NJV721151:NJV721161 NTR721151:NTR721161 ODN721151:ODN721161 ONJ721151:ONJ721161 OXF721151:OXF721161 PHB721151:PHB721161 PQX721151:PQX721161 QAT721151:QAT721161 QKP721151:QKP721161 QUL721151:QUL721161 REH721151:REH721161 ROD721151:ROD721161 RXZ721151:RXZ721161 SHV721151:SHV721161 SRR721151:SRR721161 TBN721151:TBN721161 TLJ721151:TLJ721161 TVF721151:TVF721161 UFB721151:UFB721161 UOX721151:UOX721161 UYT721151:UYT721161 VIP721151:VIP721161 VSL721151:VSL721161 WCH721151:WCH721161 WMD721151:WMD721161 WVZ721151:WVZ721161 O786710:O786720 JN786687:JN786697 TJ786687:TJ786697 ADF786687:ADF786697 ANB786687:ANB786697 AWX786687:AWX786697 BGT786687:BGT786697 BQP786687:BQP786697 CAL786687:CAL786697 CKH786687:CKH786697 CUD786687:CUD786697 DDZ786687:DDZ786697 DNV786687:DNV786697 DXR786687:DXR786697 EHN786687:EHN786697 ERJ786687:ERJ786697 FBF786687:FBF786697 FLB786687:FLB786697 FUX786687:FUX786697 GET786687:GET786697 GOP786687:GOP786697 GYL786687:GYL786697 HIH786687:HIH786697 HSD786687:HSD786697 IBZ786687:IBZ786697 ILV786687:ILV786697 IVR786687:IVR786697 JFN786687:JFN786697 JPJ786687:JPJ786697 JZF786687:JZF786697 KJB786687:KJB786697 KSX786687:KSX786697 LCT786687:LCT786697 LMP786687:LMP786697 LWL786687:LWL786697 MGH786687:MGH786697 MQD786687:MQD786697 MZZ786687:MZZ786697 NJV786687:NJV786697 NTR786687:NTR786697 ODN786687:ODN786697 ONJ786687:ONJ786697 OXF786687:OXF786697 PHB786687:PHB786697 PQX786687:PQX786697 QAT786687:QAT786697 QKP786687:QKP786697 QUL786687:QUL786697 REH786687:REH786697 ROD786687:ROD786697 RXZ786687:RXZ786697 SHV786687:SHV786697 SRR786687:SRR786697 TBN786687:TBN786697 TLJ786687:TLJ786697 TVF786687:TVF786697 UFB786687:UFB786697 UOX786687:UOX786697 UYT786687:UYT786697 VIP786687:VIP786697 VSL786687:VSL786697 WCH786687:WCH786697 WMD786687:WMD786697 WVZ786687:WVZ786697 O852246:O852256 JN852223:JN852233 TJ852223:TJ852233 ADF852223:ADF852233 ANB852223:ANB852233 AWX852223:AWX852233 BGT852223:BGT852233 BQP852223:BQP852233 CAL852223:CAL852233 CKH852223:CKH852233 CUD852223:CUD852233 DDZ852223:DDZ852233 DNV852223:DNV852233 DXR852223:DXR852233 EHN852223:EHN852233 ERJ852223:ERJ852233 FBF852223:FBF852233 FLB852223:FLB852233 FUX852223:FUX852233 GET852223:GET852233 GOP852223:GOP852233 GYL852223:GYL852233 HIH852223:HIH852233 HSD852223:HSD852233 IBZ852223:IBZ852233 ILV852223:ILV852233 IVR852223:IVR852233 JFN852223:JFN852233 JPJ852223:JPJ852233 JZF852223:JZF852233 KJB852223:KJB852233 KSX852223:KSX852233 LCT852223:LCT852233 LMP852223:LMP852233 LWL852223:LWL852233 MGH852223:MGH852233 MQD852223:MQD852233 MZZ852223:MZZ852233 NJV852223:NJV852233 NTR852223:NTR852233 ODN852223:ODN852233 ONJ852223:ONJ852233 OXF852223:OXF852233 PHB852223:PHB852233 PQX852223:PQX852233 QAT852223:QAT852233 QKP852223:QKP852233 QUL852223:QUL852233 REH852223:REH852233 ROD852223:ROD852233 RXZ852223:RXZ852233 SHV852223:SHV852233 SRR852223:SRR852233 TBN852223:TBN852233 TLJ852223:TLJ852233 TVF852223:TVF852233 UFB852223:UFB852233 UOX852223:UOX852233 UYT852223:UYT852233 VIP852223:VIP852233 VSL852223:VSL852233 WCH852223:WCH852233 WMD852223:WMD852233 WVZ852223:WVZ852233 O917782:O917792 JN917759:JN917769 TJ917759:TJ917769 ADF917759:ADF917769 ANB917759:ANB917769 AWX917759:AWX917769 BGT917759:BGT917769 BQP917759:BQP917769 CAL917759:CAL917769 CKH917759:CKH917769 CUD917759:CUD917769 DDZ917759:DDZ917769 DNV917759:DNV917769 DXR917759:DXR917769 EHN917759:EHN917769 ERJ917759:ERJ917769 FBF917759:FBF917769 FLB917759:FLB917769 FUX917759:FUX917769 GET917759:GET917769 GOP917759:GOP917769 GYL917759:GYL917769 HIH917759:HIH917769 HSD917759:HSD917769 IBZ917759:IBZ917769 ILV917759:ILV917769 IVR917759:IVR917769 JFN917759:JFN917769 JPJ917759:JPJ917769 JZF917759:JZF917769 KJB917759:KJB917769 KSX917759:KSX917769 LCT917759:LCT917769 LMP917759:LMP917769 LWL917759:LWL917769 MGH917759:MGH917769 MQD917759:MQD917769 MZZ917759:MZZ917769 NJV917759:NJV917769 NTR917759:NTR917769 ODN917759:ODN917769 ONJ917759:ONJ917769 OXF917759:OXF917769 PHB917759:PHB917769 PQX917759:PQX917769 QAT917759:QAT917769 QKP917759:QKP917769 QUL917759:QUL917769 REH917759:REH917769 ROD917759:ROD917769 RXZ917759:RXZ917769 SHV917759:SHV917769 SRR917759:SRR917769 TBN917759:TBN917769 TLJ917759:TLJ917769 TVF917759:TVF917769 UFB917759:UFB917769 UOX917759:UOX917769 UYT917759:UYT917769 VIP917759:VIP917769 VSL917759:VSL917769 WCH917759:WCH917769 WMD917759:WMD917769 WVZ917759:WVZ917769 O983318:O983328 JN983295:JN983305 TJ983295:TJ983305 ADF983295:ADF983305 ANB983295:ANB983305 AWX983295:AWX983305 BGT983295:BGT983305 BQP983295:BQP983305 CAL983295:CAL983305 CKH983295:CKH983305 CUD983295:CUD983305 DDZ983295:DDZ983305 DNV983295:DNV983305 DXR983295:DXR983305 EHN983295:EHN983305 ERJ983295:ERJ983305 FBF983295:FBF983305 FLB983295:FLB983305 FUX983295:FUX983305 GET983295:GET983305 GOP983295:GOP983305 GYL983295:GYL983305 HIH983295:HIH983305 HSD983295:HSD983305 IBZ983295:IBZ983305 ILV983295:ILV983305 IVR983295:IVR983305 JFN983295:JFN983305 JPJ983295:JPJ983305 JZF983295:JZF983305 KJB983295:KJB983305 KSX983295:KSX983305 LCT983295:LCT983305 LMP983295:LMP983305 LWL983295:LWL983305 MGH983295:MGH983305 MQD983295:MQD983305 MZZ983295:MZZ983305 NJV983295:NJV983305 NTR983295:NTR983305 ODN983295:ODN983305 ONJ983295:ONJ983305 OXF983295:OXF983305 PHB983295:PHB983305 PQX983295:PQX983305 QAT983295:QAT983305 QKP983295:QKP983305 QUL983295:QUL983305 REH983295:REH983305 ROD983295:ROD983305 RXZ983295:RXZ983305 SHV983295:SHV983305 SRR983295:SRR983305 TBN983295:TBN983305 TLJ983295:TLJ983305 TVF983295:TVF983305 UFB983295:UFB983305 UOX983295:UOX983305 UYT983295:UYT983305 VIP983295:VIP983305 VSL983295:VSL983305 WCH983295:WCH983305 WMD983295:WMD983305 SX7:SX276 JB7:JB276 WVN7:WVN276 WLR7:WLR276 WBV7:WBV276 VRZ7:VRZ276 VID7:VID276 UYH7:UYH276 UOL7:UOL276 UEP7:UEP276 TUT7:TUT276 TKX7:TKX276 TBB7:TBB276 SRF7:SRF276 SHJ7:SHJ276 RXN7:RXN276 RNR7:RNR276 RDV7:RDV276 QTZ7:QTZ276 QKD7:QKD276 QAH7:QAH276 PQL7:PQL276 PGP7:PGP276 OWT7:OWT276 OMX7:OMX276 ODB7:ODB276 NTF7:NTF276 NJJ7:NJJ276 MZN7:MZN276 MPR7:MPR276 MFV7:MFV276 LVZ7:LVZ276 LMD7:LMD276 LCH7:LCH276 KSL7:KSL276 KIP7:KIP276 JYT7:JYT276 JOX7:JOX276 JFB7:JFB276 IVF7:IVF276 ILJ7:ILJ276 IBN7:IBN276 HRR7:HRR276 HHV7:HHV276 GXZ7:GXZ276 GOD7:GOD276 GEH7:GEH276 FUL7:FUL276 FKP7:FKP276 FAT7:FAT276 EQX7:EQX276 EHB7:EHB276 DXF7:DXF276 DNJ7:DNJ276 DDN7:DDN276 CTR7:CTR276 CJV7:CJV276 BZZ7:BZZ276 BQD7:BQD276 BGH7:BGH276 AWL7:AWL276 AMP7:AMP276 ACT7:ACT276" xr:uid="{00000000-0002-0000-0600-00000B000000}">
      <formula1>$M$305:$M$319</formula1>
    </dataValidation>
    <dataValidation type="list" showInputMessage="1" showErrorMessage="1" sqref="WVT983295:WVT983305 WLX983295:WLX983305 WCB983295:WCB983305 VSF983295:VSF983305 VIJ983295:VIJ983305 UYN983295:UYN983305 UOR983295:UOR983305 UEV983295:UEV983305 TUZ983295:TUZ983305 TLD983295:TLD983305 TBH983295:TBH983305 SRL983295:SRL983305 SHP983295:SHP983305 RXT983295:RXT983305 RNX983295:RNX983305 REB983295:REB983305 QUF983295:QUF983305 QKJ983295:QKJ983305 QAN983295:QAN983305 PQR983295:PQR983305 PGV983295:PGV983305 OWZ983295:OWZ983305 OND983295:OND983305 ODH983295:ODH983305 NTL983295:NTL983305 NJP983295:NJP983305 MZT983295:MZT983305 MPX983295:MPX983305 MGB983295:MGB983305 LWF983295:LWF983305 LMJ983295:LMJ983305 LCN983295:LCN983305 KSR983295:KSR983305 KIV983295:KIV983305 JYZ983295:JYZ983305 JPD983295:JPD983305 JFH983295:JFH983305 IVL983295:IVL983305 ILP983295:ILP983305 IBT983295:IBT983305 HRX983295:HRX983305 HIB983295:HIB983305 GYF983295:GYF983305 GOJ983295:GOJ983305 GEN983295:GEN983305 FUR983295:FUR983305 FKV983295:FKV983305 FAZ983295:FAZ983305 ERD983295:ERD983305 EHH983295:EHH983305 DXL983295:DXL983305 DNP983295:DNP983305 DDT983295:DDT983305 CTX983295:CTX983305 CKB983295:CKB983305 CAF983295:CAF983305 BQJ983295:BQJ983305 BGN983295:BGN983305 AWR983295:AWR983305 AMV983295:AMV983305 ACZ983295:ACZ983305 TD983295:TD983305 JH983295:JH983305 WVT917759:WVT917769 WLX917759:WLX917769 WCB917759:WCB917769 VSF917759:VSF917769 VIJ917759:VIJ917769 UYN917759:UYN917769 UOR917759:UOR917769 UEV917759:UEV917769 TUZ917759:TUZ917769 TLD917759:TLD917769 TBH917759:TBH917769 SRL917759:SRL917769 SHP917759:SHP917769 RXT917759:RXT917769 RNX917759:RNX917769 REB917759:REB917769 QUF917759:QUF917769 QKJ917759:QKJ917769 QAN917759:QAN917769 PQR917759:PQR917769 PGV917759:PGV917769 OWZ917759:OWZ917769 OND917759:OND917769 ODH917759:ODH917769 NTL917759:NTL917769 NJP917759:NJP917769 MZT917759:MZT917769 MPX917759:MPX917769 MGB917759:MGB917769 LWF917759:LWF917769 LMJ917759:LMJ917769 LCN917759:LCN917769 KSR917759:KSR917769 KIV917759:KIV917769 JYZ917759:JYZ917769 JPD917759:JPD917769 JFH917759:JFH917769 IVL917759:IVL917769 ILP917759:ILP917769 IBT917759:IBT917769 HRX917759:HRX917769 HIB917759:HIB917769 GYF917759:GYF917769 GOJ917759:GOJ917769 GEN917759:GEN917769 FUR917759:FUR917769 FKV917759:FKV917769 FAZ917759:FAZ917769 ERD917759:ERD917769 EHH917759:EHH917769 DXL917759:DXL917769 DNP917759:DNP917769 DDT917759:DDT917769 CTX917759:CTX917769 CKB917759:CKB917769 CAF917759:CAF917769 BQJ917759:BQJ917769 BGN917759:BGN917769 AWR917759:AWR917769 AMV917759:AMV917769 ACZ917759:ACZ917769 TD917759:TD917769 JH917759:JH917769 WVT852223:WVT852233 WLX852223:WLX852233 WCB852223:WCB852233 VSF852223:VSF852233 VIJ852223:VIJ852233 UYN852223:UYN852233 UOR852223:UOR852233 UEV852223:UEV852233 TUZ852223:TUZ852233 TLD852223:TLD852233 TBH852223:TBH852233 SRL852223:SRL852233 SHP852223:SHP852233 RXT852223:RXT852233 RNX852223:RNX852233 REB852223:REB852233 QUF852223:QUF852233 QKJ852223:QKJ852233 QAN852223:QAN852233 PQR852223:PQR852233 PGV852223:PGV852233 OWZ852223:OWZ852233 OND852223:OND852233 ODH852223:ODH852233 NTL852223:NTL852233 NJP852223:NJP852233 MZT852223:MZT852233 MPX852223:MPX852233 MGB852223:MGB852233 LWF852223:LWF852233 LMJ852223:LMJ852233 LCN852223:LCN852233 KSR852223:KSR852233 KIV852223:KIV852233 JYZ852223:JYZ852233 JPD852223:JPD852233 JFH852223:JFH852233 IVL852223:IVL852233 ILP852223:ILP852233 IBT852223:IBT852233 HRX852223:HRX852233 HIB852223:HIB852233 GYF852223:GYF852233 GOJ852223:GOJ852233 GEN852223:GEN852233 FUR852223:FUR852233 FKV852223:FKV852233 FAZ852223:FAZ852233 ERD852223:ERD852233 EHH852223:EHH852233 DXL852223:DXL852233 DNP852223:DNP852233 DDT852223:DDT852233 CTX852223:CTX852233 CKB852223:CKB852233 CAF852223:CAF852233 BQJ852223:BQJ852233 BGN852223:BGN852233 AWR852223:AWR852233 AMV852223:AMV852233 ACZ852223:ACZ852233 TD852223:TD852233 JH852223:JH852233 WVT786687:WVT786697 WLX786687:WLX786697 WCB786687:WCB786697 VSF786687:VSF786697 VIJ786687:VIJ786697 UYN786687:UYN786697 UOR786687:UOR786697 UEV786687:UEV786697 TUZ786687:TUZ786697 TLD786687:TLD786697 TBH786687:TBH786697 SRL786687:SRL786697 SHP786687:SHP786697 RXT786687:RXT786697 RNX786687:RNX786697 REB786687:REB786697 QUF786687:QUF786697 QKJ786687:QKJ786697 QAN786687:QAN786697 PQR786687:PQR786697 PGV786687:PGV786697 OWZ786687:OWZ786697 OND786687:OND786697 ODH786687:ODH786697 NTL786687:NTL786697 NJP786687:NJP786697 MZT786687:MZT786697 MPX786687:MPX786697 MGB786687:MGB786697 LWF786687:LWF786697 LMJ786687:LMJ786697 LCN786687:LCN786697 KSR786687:KSR786697 KIV786687:KIV786697 JYZ786687:JYZ786697 JPD786687:JPD786697 JFH786687:JFH786697 IVL786687:IVL786697 ILP786687:ILP786697 IBT786687:IBT786697 HRX786687:HRX786697 HIB786687:HIB786697 GYF786687:GYF786697 GOJ786687:GOJ786697 GEN786687:GEN786697 FUR786687:FUR786697 FKV786687:FKV786697 FAZ786687:FAZ786697 ERD786687:ERD786697 EHH786687:EHH786697 DXL786687:DXL786697 DNP786687:DNP786697 DDT786687:DDT786697 CTX786687:CTX786697 CKB786687:CKB786697 CAF786687:CAF786697 BQJ786687:BQJ786697 BGN786687:BGN786697 AWR786687:AWR786697 AMV786687:AMV786697 ACZ786687:ACZ786697 TD786687:TD786697 JH786687:JH786697 WVT721151:WVT721161 WLX721151:WLX721161 WCB721151:WCB721161 VSF721151:VSF721161 VIJ721151:VIJ721161 UYN721151:UYN721161 UOR721151:UOR721161 UEV721151:UEV721161 TUZ721151:TUZ721161 TLD721151:TLD721161 TBH721151:TBH721161 SRL721151:SRL721161 SHP721151:SHP721161 RXT721151:RXT721161 RNX721151:RNX721161 REB721151:REB721161 QUF721151:QUF721161 QKJ721151:QKJ721161 QAN721151:QAN721161 PQR721151:PQR721161 PGV721151:PGV721161 OWZ721151:OWZ721161 OND721151:OND721161 ODH721151:ODH721161 NTL721151:NTL721161 NJP721151:NJP721161 MZT721151:MZT721161 MPX721151:MPX721161 MGB721151:MGB721161 LWF721151:LWF721161 LMJ721151:LMJ721161 LCN721151:LCN721161 KSR721151:KSR721161 KIV721151:KIV721161 JYZ721151:JYZ721161 JPD721151:JPD721161 JFH721151:JFH721161 IVL721151:IVL721161 ILP721151:ILP721161 IBT721151:IBT721161 HRX721151:HRX721161 HIB721151:HIB721161 GYF721151:GYF721161 GOJ721151:GOJ721161 GEN721151:GEN721161 FUR721151:FUR721161 FKV721151:FKV721161 FAZ721151:FAZ721161 ERD721151:ERD721161 EHH721151:EHH721161 DXL721151:DXL721161 DNP721151:DNP721161 DDT721151:DDT721161 CTX721151:CTX721161 CKB721151:CKB721161 CAF721151:CAF721161 BQJ721151:BQJ721161 BGN721151:BGN721161 AWR721151:AWR721161 AMV721151:AMV721161 ACZ721151:ACZ721161 TD721151:TD721161 JH721151:JH721161 WVT655615:WVT655625 WLX655615:WLX655625 WCB655615:WCB655625 VSF655615:VSF655625 VIJ655615:VIJ655625 UYN655615:UYN655625 UOR655615:UOR655625 UEV655615:UEV655625 TUZ655615:TUZ655625 TLD655615:TLD655625 TBH655615:TBH655625 SRL655615:SRL655625 SHP655615:SHP655625 RXT655615:RXT655625 RNX655615:RNX655625 REB655615:REB655625 QUF655615:QUF655625 QKJ655615:QKJ655625 QAN655615:QAN655625 PQR655615:PQR655625 PGV655615:PGV655625 OWZ655615:OWZ655625 OND655615:OND655625 ODH655615:ODH655625 NTL655615:NTL655625 NJP655615:NJP655625 MZT655615:MZT655625 MPX655615:MPX655625 MGB655615:MGB655625 LWF655615:LWF655625 LMJ655615:LMJ655625 LCN655615:LCN655625 KSR655615:KSR655625 KIV655615:KIV655625 JYZ655615:JYZ655625 JPD655615:JPD655625 JFH655615:JFH655625 IVL655615:IVL655625 ILP655615:ILP655625 IBT655615:IBT655625 HRX655615:HRX655625 HIB655615:HIB655625 GYF655615:GYF655625 GOJ655615:GOJ655625 GEN655615:GEN655625 FUR655615:FUR655625 FKV655615:FKV655625 FAZ655615:FAZ655625 ERD655615:ERD655625 EHH655615:EHH655625 DXL655615:DXL655625 DNP655615:DNP655625 DDT655615:DDT655625 CTX655615:CTX655625 CKB655615:CKB655625 CAF655615:CAF655625 BQJ655615:BQJ655625 BGN655615:BGN655625 AWR655615:AWR655625 AMV655615:AMV655625 ACZ655615:ACZ655625 TD655615:TD655625 JH655615:JH655625 WVT590079:WVT590089 WLX590079:WLX590089 WCB590079:WCB590089 VSF590079:VSF590089 VIJ590079:VIJ590089 UYN590079:UYN590089 UOR590079:UOR590089 UEV590079:UEV590089 TUZ590079:TUZ590089 TLD590079:TLD590089 TBH590079:TBH590089 SRL590079:SRL590089 SHP590079:SHP590089 RXT590079:RXT590089 RNX590079:RNX590089 REB590079:REB590089 QUF590079:QUF590089 QKJ590079:QKJ590089 QAN590079:QAN590089 PQR590079:PQR590089 PGV590079:PGV590089 OWZ590079:OWZ590089 OND590079:OND590089 ODH590079:ODH590089 NTL590079:NTL590089 NJP590079:NJP590089 MZT590079:MZT590089 MPX590079:MPX590089 MGB590079:MGB590089 LWF590079:LWF590089 LMJ590079:LMJ590089 LCN590079:LCN590089 KSR590079:KSR590089 KIV590079:KIV590089 JYZ590079:JYZ590089 JPD590079:JPD590089 JFH590079:JFH590089 IVL590079:IVL590089 ILP590079:ILP590089 IBT590079:IBT590089 HRX590079:HRX590089 HIB590079:HIB590089 GYF590079:GYF590089 GOJ590079:GOJ590089 GEN590079:GEN590089 FUR590079:FUR590089 FKV590079:FKV590089 FAZ590079:FAZ590089 ERD590079:ERD590089 EHH590079:EHH590089 DXL590079:DXL590089 DNP590079:DNP590089 DDT590079:DDT590089 CTX590079:CTX590089 CKB590079:CKB590089 CAF590079:CAF590089 BQJ590079:BQJ590089 BGN590079:BGN590089 AWR590079:AWR590089 AMV590079:AMV590089 ACZ590079:ACZ590089 TD590079:TD590089 JH590079:JH590089 WVT524543:WVT524553 WLX524543:WLX524553 WCB524543:WCB524553 VSF524543:VSF524553 VIJ524543:VIJ524553 UYN524543:UYN524553 UOR524543:UOR524553 UEV524543:UEV524553 TUZ524543:TUZ524553 TLD524543:TLD524553 TBH524543:TBH524553 SRL524543:SRL524553 SHP524543:SHP524553 RXT524543:RXT524553 RNX524543:RNX524553 REB524543:REB524553 QUF524543:QUF524553 QKJ524543:QKJ524553 QAN524543:QAN524553 PQR524543:PQR524553 PGV524543:PGV524553 OWZ524543:OWZ524553 OND524543:OND524553 ODH524543:ODH524553 NTL524543:NTL524553 NJP524543:NJP524553 MZT524543:MZT524553 MPX524543:MPX524553 MGB524543:MGB524553 LWF524543:LWF524553 LMJ524543:LMJ524553 LCN524543:LCN524553 KSR524543:KSR524553 KIV524543:KIV524553 JYZ524543:JYZ524553 JPD524543:JPD524553 JFH524543:JFH524553 IVL524543:IVL524553 ILP524543:ILP524553 IBT524543:IBT524553 HRX524543:HRX524553 HIB524543:HIB524553 GYF524543:GYF524553 GOJ524543:GOJ524553 GEN524543:GEN524553 FUR524543:FUR524553 FKV524543:FKV524553 FAZ524543:FAZ524553 ERD524543:ERD524553 EHH524543:EHH524553 DXL524543:DXL524553 DNP524543:DNP524553 DDT524543:DDT524553 CTX524543:CTX524553 CKB524543:CKB524553 CAF524543:CAF524553 BQJ524543:BQJ524553 BGN524543:BGN524553 AWR524543:AWR524553 AMV524543:AMV524553 ACZ524543:ACZ524553 TD524543:TD524553 JH524543:JH524553 WVT459007:WVT459017 WLX459007:WLX459017 WCB459007:WCB459017 VSF459007:VSF459017 VIJ459007:VIJ459017 UYN459007:UYN459017 UOR459007:UOR459017 UEV459007:UEV459017 TUZ459007:TUZ459017 TLD459007:TLD459017 TBH459007:TBH459017 SRL459007:SRL459017 SHP459007:SHP459017 RXT459007:RXT459017 RNX459007:RNX459017 REB459007:REB459017 QUF459007:QUF459017 QKJ459007:QKJ459017 QAN459007:QAN459017 PQR459007:PQR459017 PGV459007:PGV459017 OWZ459007:OWZ459017 OND459007:OND459017 ODH459007:ODH459017 NTL459007:NTL459017 NJP459007:NJP459017 MZT459007:MZT459017 MPX459007:MPX459017 MGB459007:MGB459017 LWF459007:LWF459017 LMJ459007:LMJ459017 LCN459007:LCN459017 KSR459007:KSR459017 KIV459007:KIV459017 JYZ459007:JYZ459017 JPD459007:JPD459017 JFH459007:JFH459017 IVL459007:IVL459017 ILP459007:ILP459017 IBT459007:IBT459017 HRX459007:HRX459017 HIB459007:HIB459017 GYF459007:GYF459017 GOJ459007:GOJ459017 GEN459007:GEN459017 FUR459007:FUR459017 FKV459007:FKV459017 FAZ459007:FAZ459017 ERD459007:ERD459017 EHH459007:EHH459017 DXL459007:DXL459017 DNP459007:DNP459017 DDT459007:DDT459017 CTX459007:CTX459017 CKB459007:CKB459017 CAF459007:CAF459017 BQJ459007:BQJ459017 BGN459007:BGN459017 AWR459007:AWR459017 AMV459007:AMV459017 ACZ459007:ACZ459017 TD459007:TD459017 JH459007:JH459017 WVT393471:WVT393481 WLX393471:WLX393481 WCB393471:WCB393481 VSF393471:VSF393481 VIJ393471:VIJ393481 UYN393471:UYN393481 UOR393471:UOR393481 UEV393471:UEV393481 TUZ393471:TUZ393481 TLD393471:TLD393481 TBH393471:TBH393481 SRL393471:SRL393481 SHP393471:SHP393481 RXT393471:RXT393481 RNX393471:RNX393481 REB393471:REB393481 QUF393471:QUF393481 QKJ393471:QKJ393481 QAN393471:QAN393481 PQR393471:PQR393481 PGV393471:PGV393481 OWZ393471:OWZ393481 OND393471:OND393481 ODH393471:ODH393481 NTL393471:NTL393481 NJP393471:NJP393481 MZT393471:MZT393481 MPX393471:MPX393481 MGB393471:MGB393481 LWF393471:LWF393481 LMJ393471:LMJ393481 LCN393471:LCN393481 KSR393471:KSR393481 KIV393471:KIV393481 JYZ393471:JYZ393481 JPD393471:JPD393481 JFH393471:JFH393481 IVL393471:IVL393481 ILP393471:ILP393481 IBT393471:IBT393481 HRX393471:HRX393481 HIB393471:HIB393481 GYF393471:GYF393481 GOJ393471:GOJ393481 GEN393471:GEN393481 FUR393471:FUR393481 FKV393471:FKV393481 FAZ393471:FAZ393481 ERD393471:ERD393481 EHH393471:EHH393481 DXL393471:DXL393481 DNP393471:DNP393481 DDT393471:DDT393481 CTX393471:CTX393481 CKB393471:CKB393481 CAF393471:CAF393481 BQJ393471:BQJ393481 BGN393471:BGN393481 AWR393471:AWR393481 AMV393471:AMV393481 ACZ393471:ACZ393481 TD393471:TD393481 JH393471:JH393481 WVT327935:WVT327945 WLX327935:WLX327945 WCB327935:WCB327945 VSF327935:VSF327945 VIJ327935:VIJ327945 UYN327935:UYN327945 UOR327935:UOR327945 UEV327935:UEV327945 TUZ327935:TUZ327945 TLD327935:TLD327945 TBH327935:TBH327945 SRL327935:SRL327945 SHP327935:SHP327945 RXT327935:RXT327945 RNX327935:RNX327945 REB327935:REB327945 QUF327935:QUF327945 QKJ327935:QKJ327945 QAN327935:QAN327945 PQR327935:PQR327945 PGV327935:PGV327945 OWZ327935:OWZ327945 OND327935:OND327945 ODH327935:ODH327945 NTL327935:NTL327945 NJP327935:NJP327945 MZT327935:MZT327945 MPX327935:MPX327945 MGB327935:MGB327945 LWF327935:LWF327945 LMJ327935:LMJ327945 LCN327935:LCN327945 KSR327935:KSR327945 KIV327935:KIV327945 JYZ327935:JYZ327945 JPD327935:JPD327945 JFH327935:JFH327945 IVL327935:IVL327945 ILP327935:ILP327945 IBT327935:IBT327945 HRX327935:HRX327945 HIB327935:HIB327945 GYF327935:GYF327945 GOJ327935:GOJ327945 GEN327935:GEN327945 FUR327935:FUR327945 FKV327935:FKV327945 FAZ327935:FAZ327945 ERD327935:ERD327945 EHH327935:EHH327945 DXL327935:DXL327945 DNP327935:DNP327945 DDT327935:DDT327945 CTX327935:CTX327945 CKB327935:CKB327945 CAF327935:CAF327945 BQJ327935:BQJ327945 BGN327935:BGN327945 AWR327935:AWR327945 AMV327935:AMV327945 ACZ327935:ACZ327945 TD327935:TD327945 JH327935:JH327945 WVT262399:WVT262409 WLX262399:WLX262409 WCB262399:WCB262409 VSF262399:VSF262409 VIJ262399:VIJ262409 UYN262399:UYN262409 UOR262399:UOR262409 UEV262399:UEV262409 TUZ262399:TUZ262409 TLD262399:TLD262409 TBH262399:TBH262409 SRL262399:SRL262409 SHP262399:SHP262409 RXT262399:RXT262409 RNX262399:RNX262409 REB262399:REB262409 QUF262399:QUF262409 QKJ262399:QKJ262409 QAN262399:QAN262409 PQR262399:PQR262409 PGV262399:PGV262409 OWZ262399:OWZ262409 OND262399:OND262409 ODH262399:ODH262409 NTL262399:NTL262409 NJP262399:NJP262409 MZT262399:MZT262409 MPX262399:MPX262409 MGB262399:MGB262409 LWF262399:LWF262409 LMJ262399:LMJ262409 LCN262399:LCN262409 KSR262399:KSR262409 KIV262399:KIV262409 JYZ262399:JYZ262409 JPD262399:JPD262409 JFH262399:JFH262409 IVL262399:IVL262409 ILP262399:ILP262409 IBT262399:IBT262409 HRX262399:HRX262409 HIB262399:HIB262409 GYF262399:GYF262409 GOJ262399:GOJ262409 GEN262399:GEN262409 FUR262399:FUR262409 FKV262399:FKV262409 FAZ262399:FAZ262409 ERD262399:ERD262409 EHH262399:EHH262409 DXL262399:DXL262409 DNP262399:DNP262409 DDT262399:DDT262409 CTX262399:CTX262409 CKB262399:CKB262409 CAF262399:CAF262409 BQJ262399:BQJ262409 BGN262399:BGN262409 AWR262399:AWR262409 AMV262399:AMV262409 ACZ262399:ACZ262409 TD262399:TD262409 JH262399:JH262409 WVT196863:WVT196873 WLX196863:WLX196873 WCB196863:WCB196873 VSF196863:VSF196873 VIJ196863:VIJ196873 UYN196863:UYN196873 UOR196863:UOR196873 UEV196863:UEV196873 TUZ196863:TUZ196873 TLD196863:TLD196873 TBH196863:TBH196873 SRL196863:SRL196873 SHP196863:SHP196873 RXT196863:RXT196873 RNX196863:RNX196873 REB196863:REB196873 QUF196863:QUF196873 QKJ196863:QKJ196873 QAN196863:QAN196873 PQR196863:PQR196873 PGV196863:PGV196873 OWZ196863:OWZ196873 OND196863:OND196873 ODH196863:ODH196873 NTL196863:NTL196873 NJP196863:NJP196873 MZT196863:MZT196873 MPX196863:MPX196873 MGB196863:MGB196873 LWF196863:LWF196873 LMJ196863:LMJ196873 LCN196863:LCN196873 KSR196863:KSR196873 KIV196863:KIV196873 JYZ196863:JYZ196873 JPD196863:JPD196873 JFH196863:JFH196873 IVL196863:IVL196873 ILP196863:ILP196873 IBT196863:IBT196873 HRX196863:HRX196873 HIB196863:HIB196873 GYF196863:GYF196873 GOJ196863:GOJ196873 GEN196863:GEN196873 FUR196863:FUR196873 FKV196863:FKV196873 FAZ196863:FAZ196873 ERD196863:ERD196873 EHH196863:EHH196873 DXL196863:DXL196873 DNP196863:DNP196873 DDT196863:DDT196873 CTX196863:CTX196873 CKB196863:CKB196873 CAF196863:CAF196873 BQJ196863:BQJ196873 BGN196863:BGN196873 AWR196863:AWR196873 AMV196863:AMV196873 ACZ196863:ACZ196873 TD196863:TD196873 JH196863:JH196873 WVT131327:WVT131337 WLX131327:WLX131337 WCB131327:WCB131337 VSF131327:VSF131337 VIJ131327:VIJ131337 UYN131327:UYN131337 UOR131327:UOR131337 UEV131327:UEV131337 TUZ131327:TUZ131337 TLD131327:TLD131337 TBH131327:TBH131337 SRL131327:SRL131337 SHP131327:SHP131337 RXT131327:RXT131337 RNX131327:RNX131337 REB131327:REB131337 QUF131327:QUF131337 QKJ131327:QKJ131337 QAN131327:QAN131337 PQR131327:PQR131337 PGV131327:PGV131337 OWZ131327:OWZ131337 OND131327:OND131337 ODH131327:ODH131337 NTL131327:NTL131337 NJP131327:NJP131337 MZT131327:MZT131337 MPX131327:MPX131337 MGB131327:MGB131337 LWF131327:LWF131337 LMJ131327:LMJ131337 LCN131327:LCN131337 KSR131327:KSR131337 KIV131327:KIV131337 JYZ131327:JYZ131337 JPD131327:JPD131337 JFH131327:JFH131337 IVL131327:IVL131337 ILP131327:ILP131337 IBT131327:IBT131337 HRX131327:HRX131337 HIB131327:HIB131337 GYF131327:GYF131337 GOJ131327:GOJ131337 GEN131327:GEN131337 FUR131327:FUR131337 FKV131327:FKV131337 FAZ131327:FAZ131337 ERD131327:ERD131337 EHH131327:EHH131337 DXL131327:DXL131337 DNP131327:DNP131337 DDT131327:DDT131337 CTX131327:CTX131337 CKB131327:CKB131337 CAF131327:CAF131337 BQJ131327:BQJ131337 BGN131327:BGN131337 AWR131327:AWR131337 AMV131327:AMV131337 ACZ131327:ACZ131337 TD131327:TD131337 JH131327:JH131337 WVT65791:WVT65801 WLX65791:WLX65801 WCB65791:WCB65801 VSF65791:VSF65801 VIJ65791:VIJ65801 UYN65791:UYN65801 UOR65791:UOR65801 UEV65791:UEV65801 TUZ65791:TUZ65801 TLD65791:TLD65801 TBH65791:TBH65801 SRL65791:SRL65801 SHP65791:SHP65801 RXT65791:RXT65801 RNX65791:RNX65801 REB65791:REB65801 QUF65791:QUF65801 QKJ65791:QKJ65801 QAN65791:QAN65801 PQR65791:PQR65801 PGV65791:PGV65801 OWZ65791:OWZ65801 OND65791:OND65801 ODH65791:ODH65801 NTL65791:NTL65801 NJP65791:NJP65801 MZT65791:MZT65801 MPX65791:MPX65801 MGB65791:MGB65801 LWF65791:LWF65801 LMJ65791:LMJ65801 LCN65791:LCN65801 KSR65791:KSR65801 KIV65791:KIV65801 JYZ65791:JYZ65801 JPD65791:JPD65801 JFH65791:JFH65801 IVL65791:IVL65801 ILP65791:ILP65801 IBT65791:IBT65801 HRX65791:HRX65801 HIB65791:HIB65801 GYF65791:GYF65801 GOJ65791:GOJ65801 GEN65791:GEN65801 FUR65791:FUR65801 FKV65791:FKV65801 FAZ65791:FAZ65801 ERD65791:ERD65801 EHH65791:EHH65801 DXL65791:DXL65801 DNP65791:DNP65801 DDT65791:DDT65801 CTX65791:CTX65801 CKB65791:CKB65801 CAF65791:CAF65801 BQJ65791:BQJ65801 BGN65791:BGN65801 AWR65791:AWR65801 AMV65791:AMV65801 ACZ65791:ACZ65801 TD65791:TD65801 JH65791:JH65801 G65814:H65824 G131350:H131360 G196886:H196896 G262422:H262432 G327958:H327968 G393494:H393504 G459030:H459040 G524566:H524576 G590102:H590112 G655638:H655648 G721174:H721184 G786710:H786720 G852246:H852256 G917782:H917792 G983318:H983328 SR7:SR276 ACN7:ACN276 AMJ7:AMJ276 AWF7:AWF276 BGB7:BGB276 BPX7:BPX276 BZT7:BZT276 CJP7:CJP276 CTL7:CTL276 DDH7:DDH276 DND7:DND276 DWZ7:DWZ276 EGV7:EGV276 EQR7:EQR276 FAN7:FAN276 FKJ7:FKJ276 FUF7:FUF276 GEB7:GEB276 GNX7:GNX276 GXT7:GXT276 HHP7:HHP276 HRL7:HRL276 IBH7:IBH276 ILD7:ILD276 IUZ7:IUZ276 JEV7:JEV276 JOR7:JOR276 JYN7:JYN276 KIJ7:KIJ276 KSF7:KSF276 LCB7:LCB276 LLX7:LLX276 LVT7:LVT276 MFP7:MFP276 MPL7:MPL276 MZH7:MZH276 NJD7:NJD276 NSZ7:NSZ276 OCV7:OCV276 OMR7:OMR276 OWN7:OWN276 PGJ7:PGJ276 PQF7:PQF276 QAB7:QAB276 QJX7:QJX276 QTT7:QTT276 RDP7:RDP276 RNL7:RNL276 RXH7:RXH276 SHD7:SHD276 SQZ7:SQZ276 TAV7:TAV276 TKR7:TKR276 TUN7:TUN276 UEJ7:UEJ276 UOF7:UOF276 UYB7:UYB276 VHX7:VHX276 VRT7:VRT276 WBP7:WBP276 WLL7:WLL276 WVH7:WVH276 IV7:IV276" xr:uid="{00000000-0002-0000-0600-00000C000000}">
      <formula1>#REF!</formula1>
    </dataValidation>
    <dataValidation type="list" allowBlank="1" showInputMessage="1" showErrorMessage="1" sqref="N268 N294 N7:N238" xr:uid="{00000000-0002-0000-0600-000007000000}">
      <formula1>$N$305:$N$362</formula1>
    </dataValidation>
    <dataValidation type="list" allowBlank="1" showInputMessage="1" showErrorMessage="1" sqref="M7:M294" xr:uid="{00000000-0002-0000-0600-000008000000}">
      <formula1>$M$305:$M$320</formula1>
    </dataValidation>
    <dataValidation type="list" allowBlank="1" showInputMessage="1" showErrorMessage="1" sqref="H7:H294" xr:uid="{00000000-0002-0000-0600-000002000000}">
      <formula1>$H$305:$H$331</formula1>
    </dataValidation>
    <dataValidation type="list" allowBlank="1" showInputMessage="1" showErrorMessage="1" sqref="I7:I294" xr:uid="{00000000-0002-0000-0600-000004000000}">
      <formula1>$J$305:$J$328</formula1>
    </dataValidation>
    <dataValidation type="list" allowBlank="1" showInputMessage="1" showErrorMessage="1" sqref="G7:G294" xr:uid="{00000000-0002-0000-0600-000005000000}">
      <formula1>$G$305:$G$306</formula1>
    </dataValidation>
  </dataValidations>
  <pageMargins left="0.7" right="0.7" top="0.75" bottom="0.75" header="0.3" footer="0.3"/>
  <pageSetup scale="9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76"/>
  <sheetViews>
    <sheetView showGridLines="0" zoomScale="70" zoomScaleNormal="70" workbookViewId="0">
      <selection activeCell="D13" sqref="D13"/>
    </sheetView>
  </sheetViews>
  <sheetFormatPr defaultColWidth="17.28515625" defaultRowHeight="11.25"/>
  <cols>
    <col min="1" max="1" width="2.28515625" style="101" customWidth="1"/>
    <col min="2" max="2" width="23.5703125" style="101" customWidth="1"/>
    <col min="3" max="4" width="29.28515625" style="101" customWidth="1"/>
    <col min="5" max="5" width="30.42578125" style="101" customWidth="1"/>
    <col min="6" max="7" width="15.7109375" style="101" customWidth="1"/>
    <col min="8" max="8" width="15.28515625" style="101" customWidth="1"/>
    <col min="9" max="9" width="17.42578125" style="101" customWidth="1"/>
    <col min="10" max="10" width="18.7109375" style="101" customWidth="1"/>
    <col min="11" max="11" width="18.28515625" style="101" customWidth="1"/>
    <col min="12" max="13" width="12.28515625" style="101" customWidth="1"/>
    <col min="14" max="14" width="13.28515625" style="101" customWidth="1"/>
    <col min="15" max="15" width="17.28515625" style="101" customWidth="1"/>
    <col min="16" max="16384" width="17.28515625" style="101"/>
  </cols>
  <sheetData>
    <row r="1" spans="2:14" ht="23.65" customHeight="1">
      <c r="B1" s="518" t="s">
        <v>1156</v>
      </c>
      <c r="C1" s="519"/>
      <c r="D1" s="519"/>
      <c r="E1" s="519"/>
      <c r="F1" s="519"/>
      <c r="G1" s="519"/>
      <c r="H1" s="519"/>
      <c r="I1" s="519"/>
      <c r="J1" s="519"/>
      <c r="K1" s="519"/>
      <c r="L1" s="519"/>
      <c r="M1" s="519"/>
      <c r="N1" s="519"/>
    </row>
    <row r="2" spans="2:14" ht="34.15" customHeight="1" thickBot="1">
      <c r="B2" s="515" t="s">
        <v>1157</v>
      </c>
      <c r="C2" s="515"/>
      <c r="D2" s="515"/>
      <c r="E2" s="515"/>
      <c r="F2" s="515"/>
      <c r="G2" s="515"/>
      <c r="H2" s="515"/>
      <c r="I2" s="515"/>
      <c r="J2" s="515"/>
      <c r="K2" s="515"/>
      <c r="L2" s="515"/>
      <c r="M2" s="515"/>
      <c r="N2" s="515"/>
    </row>
    <row r="3" spans="2:14" ht="18" customHeight="1" thickBot="1">
      <c r="B3" s="520" t="s">
        <v>1158</v>
      </c>
      <c r="C3" s="522" t="s">
        <v>1159</v>
      </c>
      <c r="D3" s="526" t="s">
        <v>1160</v>
      </c>
      <c r="E3" s="522" t="s">
        <v>1161</v>
      </c>
      <c r="F3" s="492" t="s">
        <v>1162</v>
      </c>
      <c r="G3" s="492" t="s">
        <v>1163</v>
      </c>
      <c r="H3" s="492" t="s">
        <v>1164</v>
      </c>
      <c r="I3" s="522" t="s">
        <v>1165</v>
      </c>
      <c r="J3" s="522" t="s">
        <v>1166</v>
      </c>
      <c r="K3" s="524" t="s">
        <v>1167</v>
      </c>
      <c r="L3" s="516" t="s">
        <v>1168</v>
      </c>
      <c r="M3" s="516"/>
      <c r="N3" s="517"/>
    </row>
    <row r="4" spans="2:14" ht="47.25" customHeight="1" thickBot="1">
      <c r="B4" s="521"/>
      <c r="C4" s="523"/>
      <c r="D4" s="527"/>
      <c r="E4" s="523"/>
      <c r="F4" s="493"/>
      <c r="G4" s="493"/>
      <c r="H4" s="493"/>
      <c r="I4" s="523"/>
      <c r="J4" s="523"/>
      <c r="K4" s="525"/>
      <c r="L4" s="102" t="s">
        <v>307</v>
      </c>
      <c r="M4" s="103" t="s">
        <v>308</v>
      </c>
      <c r="N4" s="104" t="s">
        <v>1169</v>
      </c>
    </row>
    <row r="5" spans="2:14" ht="18.75" customHeight="1">
      <c r="B5" s="105"/>
      <c r="C5" s="106"/>
      <c r="D5" s="106"/>
      <c r="E5" s="107"/>
      <c r="F5" s="107"/>
      <c r="G5" s="107"/>
      <c r="H5" s="107"/>
      <c r="I5" s="108"/>
      <c r="J5" s="108"/>
      <c r="K5" s="109"/>
      <c r="L5" s="110"/>
      <c r="M5" s="111"/>
      <c r="N5" s="112">
        <f>SUM(L5:M5)</f>
        <v>0</v>
      </c>
    </row>
    <row r="6" spans="2:14" ht="18.75" customHeight="1">
      <c r="B6" s="113"/>
      <c r="C6" s="114"/>
      <c r="D6" s="114"/>
      <c r="E6" s="115"/>
      <c r="F6" s="115"/>
      <c r="G6" s="115"/>
      <c r="H6" s="115"/>
      <c r="I6" s="116"/>
      <c r="J6" s="116"/>
      <c r="K6" s="117"/>
      <c r="L6" s="118"/>
      <c r="M6" s="119"/>
      <c r="N6" s="120">
        <f t="shared" ref="N6:N26" si="0">SUM(L6:M6)</f>
        <v>0</v>
      </c>
    </row>
    <row r="7" spans="2:14" ht="18.75" customHeight="1">
      <c r="B7" s="121"/>
      <c r="C7" s="114"/>
      <c r="D7" s="114"/>
      <c r="E7" s="114"/>
      <c r="F7" s="114"/>
      <c r="G7" s="114"/>
      <c r="H7" s="114"/>
      <c r="I7" s="116"/>
      <c r="J7" s="116"/>
      <c r="K7" s="117"/>
      <c r="L7" s="118"/>
      <c r="M7" s="119"/>
      <c r="N7" s="120">
        <f t="shared" si="0"/>
        <v>0</v>
      </c>
    </row>
    <row r="8" spans="2:14" ht="19.899999999999999" customHeight="1">
      <c r="B8" s="122"/>
      <c r="C8" s="116"/>
      <c r="D8" s="116"/>
      <c r="E8" s="116"/>
      <c r="F8" s="116"/>
      <c r="G8" s="116"/>
      <c r="H8" s="116"/>
      <c r="I8" s="116"/>
      <c r="J8" s="116"/>
      <c r="K8" s="117"/>
      <c r="L8" s="118"/>
      <c r="M8" s="119"/>
      <c r="N8" s="120">
        <f t="shared" si="0"/>
        <v>0</v>
      </c>
    </row>
    <row r="9" spans="2:14" ht="19.899999999999999" customHeight="1">
      <c r="B9" s="122"/>
      <c r="C9" s="116"/>
      <c r="D9" s="116"/>
      <c r="E9" s="116"/>
      <c r="F9" s="116"/>
      <c r="G9" s="116"/>
      <c r="H9" s="116"/>
      <c r="I9" s="116"/>
      <c r="J9" s="116"/>
      <c r="K9" s="117"/>
      <c r="L9" s="118"/>
      <c r="M9" s="119"/>
      <c r="N9" s="120">
        <f t="shared" si="0"/>
        <v>0</v>
      </c>
    </row>
    <row r="10" spans="2:14" ht="19.899999999999999" customHeight="1">
      <c r="B10" s="122"/>
      <c r="C10" s="116"/>
      <c r="D10" s="116"/>
      <c r="E10" s="116"/>
      <c r="F10" s="116"/>
      <c r="G10" s="116"/>
      <c r="H10" s="116"/>
      <c r="I10" s="116"/>
      <c r="J10" s="116"/>
      <c r="K10" s="117"/>
      <c r="L10" s="118"/>
      <c r="M10" s="119"/>
      <c r="N10" s="120">
        <f t="shared" si="0"/>
        <v>0</v>
      </c>
    </row>
    <row r="11" spans="2:14" ht="19.899999999999999" customHeight="1">
      <c r="B11" s="122"/>
      <c r="C11" s="116"/>
      <c r="D11" s="116"/>
      <c r="E11" s="116"/>
      <c r="F11" s="116"/>
      <c r="G11" s="116"/>
      <c r="H11" s="116"/>
      <c r="I11" s="116"/>
      <c r="J11" s="116"/>
      <c r="K11" s="117"/>
      <c r="L11" s="118"/>
      <c r="M11" s="119"/>
      <c r="N11" s="120">
        <f t="shared" si="0"/>
        <v>0</v>
      </c>
    </row>
    <row r="12" spans="2:14" ht="19.899999999999999" customHeight="1">
      <c r="B12" s="122"/>
      <c r="C12" s="116"/>
      <c r="D12" s="116"/>
      <c r="E12" s="116"/>
      <c r="F12" s="116"/>
      <c r="G12" s="116"/>
      <c r="H12" s="116"/>
      <c r="I12" s="116"/>
      <c r="J12" s="116"/>
      <c r="K12" s="117"/>
      <c r="L12" s="118"/>
      <c r="M12" s="119"/>
      <c r="N12" s="120">
        <f t="shared" si="0"/>
        <v>0</v>
      </c>
    </row>
    <row r="13" spans="2:14" ht="19.899999999999999" customHeight="1">
      <c r="B13" s="122"/>
      <c r="C13" s="116"/>
      <c r="D13" s="116"/>
      <c r="E13" s="116"/>
      <c r="F13" s="116"/>
      <c r="G13" s="116"/>
      <c r="H13" s="116"/>
      <c r="I13" s="116"/>
      <c r="J13" s="116"/>
      <c r="K13" s="117"/>
      <c r="L13" s="118"/>
      <c r="M13" s="119"/>
      <c r="N13" s="120">
        <f t="shared" si="0"/>
        <v>0</v>
      </c>
    </row>
    <row r="14" spans="2:14" ht="19.899999999999999" customHeight="1">
      <c r="B14" s="122"/>
      <c r="C14" s="116"/>
      <c r="D14" s="116"/>
      <c r="E14" s="116"/>
      <c r="F14" s="116"/>
      <c r="G14" s="116"/>
      <c r="H14" s="116"/>
      <c r="I14" s="116"/>
      <c r="J14" s="116"/>
      <c r="K14" s="117"/>
      <c r="L14" s="118"/>
      <c r="M14" s="119"/>
      <c r="N14" s="120">
        <f t="shared" si="0"/>
        <v>0</v>
      </c>
    </row>
    <row r="15" spans="2:14" ht="19.899999999999999" customHeight="1">
      <c r="B15" s="122"/>
      <c r="C15" s="116"/>
      <c r="D15" s="116"/>
      <c r="E15" s="116"/>
      <c r="F15" s="116"/>
      <c r="G15" s="116"/>
      <c r="H15" s="116"/>
      <c r="I15" s="116"/>
      <c r="J15" s="116"/>
      <c r="K15" s="117"/>
      <c r="L15" s="118"/>
      <c r="M15" s="119"/>
      <c r="N15" s="120">
        <f t="shared" si="0"/>
        <v>0</v>
      </c>
    </row>
    <row r="16" spans="2:14" ht="19.899999999999999" customHeight="1">
      <c r="B16" s="122"/>
      <c r="C16" s="116"/>
      <c r="D16" s="116"/>
      <c r="E16" s="116"/>
      <c r="F16" s="116"/>
      <c r="G16" s="116"/>
      <c r="H16" s="116"/>
      <c r="I16" s="116"/>
      <c r="J16" s="116"/>
      <c r="K16" s="117"/>
      <c r="L16" s="118"/>
      <c r="M16" s="119"/>
      <c r="N16" s="120">
        <f t="shared" si="0"/>
        <v>0</v>
      </c>
    </row>
    <row r="17" spans="2:14" ht="19.899999999999999" customHeight="1">
      <c r="B17" s="122"/>
      <c r="C17" s="116"/>
      <c r="D17" s="116"/>
      <c r="E17" s="116"/>
      <c r="F17" s="116"/>
      <c r="G17" s="116"/>
      <c r="H17" s="116"/>
      <c r="I17" s="116"/>
      <c r="J17" s="116"/>
      <c r="K17" s="117"/>
      <c r="L17" s="118"/>
      <c r="M17" s="119"/>
      <c r="N17" s="120">
        <f t="shared" si="0"/>
        <v>0</v>
      </c>
    </row>
    <row r="18" spans="2:14" ht="19.899999999999999" customHeight="1">
      <c r="B18" s="122"/>
      <c r="C18" s="116"/>
      <c r="D18" s="116"/>
      <c r="E18" s="116"/>
      <c r="F18" s="116"/>
      <c r="G18" s="116"/>
      <c r="H18" s="116"/>
      <c r="I18" s="116"/>
      <c r="J18" s="116"/>
      <c r="K18" s="117"/>
      <c r="L18" s="118"/>
      <c r="M18" s="119"/>
      <c r="N18" s="120">
        <f t="shared" si="0"/>
        <v>0</v>
      </c>
    </row>
    <row r="19" spans="2:14" ht="19.899999999999999" customHeight="1">
      <c r="B19" s="122"/>
      <c r="C19" s="116"/>
      <c r="D19" s="116"/>
      <c r="E19" s="116"/>
      <c r="F19" s="116"/>
      <c r="G19" s="116"/>
      <c r="H19" s="116"/>
      <c r="I19" s="116"/>
      <c r="J19" s="116"/>
      <c r="K19" s="117"/>
      <c r="L19" s="118"/>
      <c r="M19" s="119"/>
      <c r="N19" s="120">
        <f t="shared" si="0"/>
        <v>0</v>
      </c>
    </row>
    <row r="20" spans="2:14" ht="19.899999999999999" customHeight="1">
      <c r="B20" s="122"/>
      <c r="C20" s="116"/>
      <c r="D20" s="116"/>
      <c r="E20" s="116"/>
      <c r="F20" s="116"/>
      <c r="G20" s="116"/>
      <c r="H20" s="116"/>
      <c r="I20" s="116"/>
      <c r="J20" s="116"/>
      <c r="K20" s="117"/>
      <c r="L20" s="118"/>
      <c r="M20" s="119"/>
      <c r="N20" s="120">
        <f t="shared" si="0"/>
        <v>0</v>
      </c>
    </row>
    <row r="21" spans="2:14" ht="19.899999999999999" customHeight="1">
      <c r="B21" s="122"/>
      <c r="C21" s="116"/>
      <c r="D21" s="116"/>
      <c r="E21" s="116"/>
      <c r="F21" s="116"/>
      <c r="G21" s="116"/>
      <c r="H21" s="116"/>
      <c r="I21" s="116"/>
      <c r="J21" s="116"/>
      <c r="K21" s="117"/>
      <c r="L21" s="118"/>
      <c r="M21" s="119"/>
      <c r="N21" s="120">
        <f t="shared" si="0"/>
        <v>0</v>
      </c>
    </row>
    <row r="22" spans="2:14" ht="21" customHeight="1">
      <c r="B22" s="122"/>
      <c r="C22" s="116"/>
      <c r="D22" s="116"/>
      <c r="E22" s="116"/>
      <c r="F22" s="116"/>
      <c r="G22" s="116"/>
      <c r="H22" s="116"/>
      <c r="I22" s="116"/>
      <c r="J22" s="116"/>
      <c r="K22" s="117"/>
      <c r="L22" s="118"/>
      <c r="M22" s="119"/>
      <c r="N22" s="120">
        <f t="shared" si="0"/>
        <v>0</v>
      </c>
    </row>
    <row r="23" spans="2:14" ht="19.899999999999999" customHeight="1">
      <c r="B23" s="122"/>
      <c r="C23" s="116"/>
      <c r="D23" s="116"/>
      <c r="E23" s="116"/>
      <c r="F23" s="116"/>
      <c r="G23" s="116"/>
      <c r="H23" s="116"/>
      <c r="I23" s="116"/>
      <c r="J23" s="116"/>
      <c r="K23" s="117"/>
      <c r="L23" s="118"/>
      <c r="M23" s="119"/>
      <c r="N23" s="120">
        <f t="shared" si="0"/>
        <v>0</v>
      </c>
    </row>
    <row r="24" spans="2:14" ht="19.899999999999999" customHeight="1">
      <c r="B24" s="122"/>
      <c r="C24" s="116"/>
      <c r="D24" s="116"/>
      <c r="E24" s="116"/>
      <c r="F24" s="116"/>
      <c r="G24" s="116"/>
      <c r="H24" s="116"/>
      <c r="I24" s="116"/>
      <c r="J24" s="116"/>
      <c r="K24" s="117"/>
      <c r="L24" s="118"/>
      <c r="M24" s="119"/>
      <c r="N24" s="120">
        <f t="shared" si="0"/>
        <v>0</v>
      </c>
    </row>
    <row r="25" spans="2:14" ht="18.75" customHeight="1">
      <c r="B25" s="122"/>
      <c r="C25" s="116"/>
      <c r="D25" s="116"/>
      <c r="E25" s="116"/>
      <c r="F25" s="116"/>
      <c r="G25" s="116"/>
      <c r="H25" s="116"/>
      <c r="I25" s="116"/>
      <c r="J25" s="116"/>
      <c r="K25" s="117"/>
      <c r="L25" s="118"/>
      <c r="M25" s="119"/>
      <c r="N25" s="120">
        <f t="shared" si="0"/>
        <v>0</v>
      </c>
    </row>
    <row r="26" spans="2:14" ht="19.899999999999999" customHeight="1" thickBot="1">
      <c r="B26" s="123"/>
      <c r="C26" s="124"/>
      <c r="D26" s="124"/>
      <c r="E26" s="124"/>
      <c r="F26" s="124"/>
      <c r="G26" s="124"/>
      <c r="H26" s="124"/>
      <c r="I26" s="124"/>
      <c r="J26" s="124"/>
      <c r="K26" s="125"/>
      <c r="L26" s="126"/>
      <c r="M26" s="127"/>
      <c r="N26" s="128">
        <f t="shared" si="0"/>
        <v>0</v>
      </c>
    </row>
    <row r="27" spans="2:14" ht="19.899999999999999" customHeight="1"/>
    <row r="29" spans="2:14">
      <c r="B29" s="129" t="s">
        <v>1170</v>
      </c>
      <c r="C29" s="129" t="s">
        <v>1171</v>
      </c>
      <c r="D29" s="129"/>
      <c r="E29" s="129"/>
      <c r="F29" s="90" t="s">
        <v>304</v>
      </c>
      <c r="G29" s="90" t="s">
        <v>305</v>
      </c>
      <c r="H29" s="93" t="s">
        <v>306</v>
      </c>
      <c r="I29" s="1"/>
    </row>
    <row r="30" spans="2:14">
      <c r="B30" s="129"/>
      <c r="E30" s="130"/>
      <c r="F30" s="1" t="s">
        <v>793</v>
      </c>
      <c r="G30" s="1" t="s">
        <v>794</v>
      </c>
      <c r="H30" s="94" t="s">
        <v>795</v>
      </c>
      <c r="I30" s="1"/>
    </row>
    <row r="31" spans="2:14">
      <c r="B31" s="101" t="s">
        <v>1172</v>
      </c>
      <c r="C31" s="8" t="s">
        <v>1173</v>
      </c>
      <c r="D31" s="8"/>
      <c r="E31" s="131"/>
      <c r="F31" s="1" t="s">
        <v>474</v>
      </c>
      <c r="G31" s="1" t="s">
        <v>474</v>
      </c>
      <c r="H31" s="94" t="s">
        <v>797</v>
      </c>
      <c r="I31" s="1"/>
    </row>
    <row r="32" spans="2:14">
      <c r="B32" s="101" t="s">
        <v>1174</v>
      </c>
      <c r="C32" s="8" t="s">
        <v>1175</v>
      </c>
      <c r="D32" s="8"/>
      <c r="E32" s="131"/>
      <c r="F32" s="1" t="s">
        <v>798</v>
      </c>
      <c r="G32" s="1" t="s">
        <v>799</v>
      </c>
      <c r="H32" s="94" t="s">
        <v>800</v>
      </c>
      <c r="I32" s="1"/>
    </row>
    <row r="33" spans="2:9">
      <c r="B33" s="101" t="s">
        <v>1176</v>
      </c>
      <c r="C33" s="8" t="s">
        <v>1177</v>
      </c>
      <c r="D33" s="8"/>
      <c r="E33" s="131"/>
      <c r="F33" s="1" t="s">
        <v>667</v>
      </c>
      <c r="G33" s="1" t="s">
        <v>802</v>
      </c>
      <c r="H33" s="94" t="s">
        <v>803</v>
      </c>
      <c r="I33" s="1"/>
    </row>
    <row r="34" spans="2:9">
      <c r="B34" s="8" t="s">
        <v>1178</v>
      </c>
      <c r="C34" s="8" t="s">
        <v>1179</v>
      </c>
      <c r="D34" s="8"/>
      <c r="E34" s="131"/>
      <c r="F34" s="1" t="s">
        <v>469</v>
      </c>
      <c r="G34" s="1" t="s">
        <v>805</v>
      </c>
      <c r="H34" s="94" t="s">
        <v>806</v>
      </c>
      <c r="I34" s="1"/>
    </row>
    <row r="35" spans="2:9">
      <c r="B35" s="8" t="s">
        <v>1180</v>
      </c>
      <c r="C35" s="8" t="s">
        <v>1181</v>
      </c>
      <c r="D35" s="8"/>
      <c r="E35" s="131"/>
      <c r="F35" s="1" t="s">
        <v>645</v>
      </c>
      <c r="G35" s="1" t="s">
        <v>685</v>
      </c>
      <c r="H35" s="94" t="s">
        <v>809</v>
      </c>
      <c r="I35" s="1"/>
    </row>
    <row r="36" spans="2:9">
      <c r="B36" s="8" t="s">
        <v>1182</v>
      </c>
      <c r="C36" s="8" t="s">
        <v>1183</v>
      </c>
      <c r="D36" s="8"/>
      <c r="E36" s="131"/>
      <c r="F36" s="1" t="s">
        <v>811</v>
      </c>
      <c r="G36" s="1" t="s">
        <v>646</v>
      </c>
      <c r="H36" s="94" t="s">
        <v>812</v>
      </c>
      <c r="I36" s="1"/>
    </row>
    <row r="37" spans="2:9">
      <c r="B37" s="8"/>
      <c r="E37" s="131"/>
      <c r="F37" s="1" t="s">
        <v>324</v>
      </c>
      <c r="G37" s="1" t="s">
        <v>814</v>
      </c>
      <c r="H37" s="94" t="s">
        <v>815</v>
      </c>
      <c r="I37" s="1"/>
    </row>
    <row r="38" spans="2:9">
      <c r="B38" s="8"/>
      <c r="E38" s="131"/>
      <c r="F38" s="1" t="s">
        <v>650</v>
      </c>
      <c r="G38" s="1" t="s">
        <v>816</v>
      </c>
      <c r="H38" s="94" t="s">
        <v>817</v>
      </c>
      <c r="I38" s="1"/>
    </row>
    <row r="39" spans="2:9">
      <c r="E39" s="131"/>
      <c r="F39" s="1" t="s">
        <v>819</v>
      </c>
      <c r="G39" s="1" t="s">
        <v>820</v>
      </c>
      <c r="H39" s="94" t="s">
        <v>821</v>
      </c>
      <c r="I39" s="1"/>
    </row>
    <row r="40" spans="2:9">
      <c r="E40" s="131"/>
      <c r="F40" s="1" t="s">
        <v>824</v>
      </c>
      <c r="G40" s="1" t="s">
        <v>523</v>
      </c>
      <c r="H40" s="94" t="s">
        <v>474</v>
      </c>
      <c r="I40" s="1"/>
    </row>
    <row r="41" spans="2:9">
      <c r="E41" s="131"/>
      <c r="F41" s="1" t="s">
        <v>827</v>
      </c>
      <c r="G41" s="1" t="s">
        <v>831</v>
      </c>
      <c r="H41" s="94" t="s">
        <v>406</v>
      </c>
      <c r="I41" s="1"/>
    </row>
    <row r="42" spans="2:9">
      <c r="E42" s="131"/>
      <c r="F42" s="1" t="s">
        <v>830</v>
      </c>
      <c r="G42" s="1" t="s">
        <v>835</v>
      </c>
      <c r="H42" s="94" t="s">
        <v>799</v>
      </c>
      <c r="I42" s="1"/>
    </row>
    <row r="43" spans="2:9">
      <c r="E43" s="131"/>
      <c r="F43" s="1" t="s">
        <v>834</v>
      </c>
      <c r="G43" s="1" t="s">
        <v>838</v>
      </c>
      <c r="H43" s="94" t="s">
        <v>802</v>
      </c>
      <c r="I43" s="1"/>
    </row>
    <row r="44" spans="2:9">
      <c r="E44" s="131"/>
      <c r="F44" s="1" t="s">
        <v>336</v>
      </c>
      <c r="G44" s="1" t="s">
        <v>841</v>
      </c>
      <c r="H44" s="94" t="s">
        <v>549</v>
      </c>
      <c r="I44" s="1"/>
    </row>
    <row r="45" spans="2:9">
      <c r="E45" s="131"/>
      <c r="F45" s="1" t="s">
        <v>658</v>
      </c>
      <c r="G45" s="1" t="s">
        <v>325</v>
      </c>
      <c r="H45" s="94" t="s">
        <v>842</v>
      </c>
      <c r="I45" s="1"/>
    </row>
    <row r="46" spans="2:9">
      <c r="E46" s="131"/>
      <c r="F46" s="1"/>
      <c r="G46" s="1" t="s">
        <v>846</v>
      </c>
      <c r="H46" s="94" t="s">
        <v>844</v>
      </c>
      <c r="I46" s="1"/>
    </row>
    <row r="47" spans="2:9">
      <c r="E47" s="131"/>
      <c r="F47" s="1"/>
      <c r="G47" s="1" t="s">
        <v>540</v>
      </c>
      <c r="H47" s="94" t="s">
        <v>847</v>
      </c>
      <c r="I47" s="1"/>
    </row>
    <row r="48" spans="2:9">
      <c r="E48" s="131"/>
      <c r="F48" s="1"/>
      <c r="G48" s="1" t="s">
        <v>853</v>
      </c>
      <c r="H48" s="94" t="s">
        <v>850</v>
      </c>
      <c r="I48" s="1"/>
    </row>
    <row r="49" spans="5:9">
      <c r="E49" s="131"/>
      <c r="F49" s="1"/>
      <c r="G49" s="1" t="s">
        <v>857</v>
      </c>
      <c r="H49" s="94" t="s">
        <v>854</v>
      </c>
      <c r="I49" s="1"/>
    </row>
    <row r="50" spans="5:9">
      <c r="E50" s="131"/>
      <c r="F50" s="1"/>
      <c r="G50" s="1" t="s">
        <v>860</v>
      </c>
      <c r="H50" s="94" t="s">
        <v>858</v>
      </c>
      <c r="I50" s="1"/>
    </row>
    <row r="51" spans="5:9">
      <c r="E51" s="131"/>
      <c r="F51" s="1"/>
      <c r="G51" s="1" t="s">
        <v>478</v>
      </c>
      <c r="H51" s="94" t="s">
        <v>861</v>
      </c>
      <c r="I51" s="1"/>
    </row>
    <row r="52" spans="5:9">
      <c r="E52" s="131"/>
      <c r="F52" s="1"/>
      <c r="G52" s="1" t="s">
        <v>668</v>
      </c>
      <c r="H52" s="94" t="s">
        <v>864</v>
      </c>
      <c r="I52" s="1"/>
    </row>
    <row r="53" spans="5:9">
      <c r="E53" s="131"/>
      <c r="F53" s="1"/>
      <c r="G53" s="1" t="s">
        <v>869</v>
      </c>
      <c r="H53" s="94" t="s">
        <v>866</v>
      </c>
      <c r="I53" s="1"/>
    </row>
    <row r="54" spans="5:9">
      <c r="E54" s="131"/>
      <c r="F54" s="1"/>
      <c r="G54" s="1" t="s">
        <v>873</v>
      </c>
      <c r="H54" s="94" t="s">
        <v>870</v>
      </c>
      <c r="I54" s="1"/>
    </row>
    <row r="55" spans="5:9">
      <c r="E55" s="131"/>
      <c r="F55" s="1"/>
      <c r="G55" s="1" t="s">
        <v>876</v>
      </c>
      <c r="H55" s="94" t="s">
        <v>874</v>
      </c>
      <c r="I55" s="1"/>
    </row>
    <row r="56" spans="5:9">
      <c r="E56" s="131"/>
      <c r="F56" s="1"/>
      <c r="G56" s="1" t="s">
        <v>878</v>
      </c>
      <c r="H56" s="94" t="s">
        <v>877</v>
      </c>
      <c r="I56" s="1"/>
    </row>
    <row r="57" spans="5:9">
      <c r="E57" s="131"/>
      <c r="F57" s="1"/>
      <c r="G57" s="1" t="s">
        <v>880</v>
      </c>
      <c r="H57" s="94" t="s">
        <v>879</v>
      </c>
      <c r="I57" s="1"/>
    </row>
    <row r="58" spans="5:9">
      <c r="E58" s="131"/>
      <c r="F58" s="1"/>
      <c r="G58" s="1" t="s">
        <v>882</v>
      </c>
      <c r="H58" s="94" t="s">
        <v>881</v>
      </c>
      <c r="I58" s="1"/>
    </row>
    <row r="59" spans="5:9">
      <c r="E59" s="131"/>
      <c r="F59" s="1"/>
      <c r="G59" s="1" t="s">
        <v>884</v>
      </c>
      <c r="H59" s="94" t="s">
        <v>883</v>
      </c>
      <c r="I59" s="1"/>
    </row>
    <row r="60" spans="5:9">
      <c r="E60" s="131"/>
      <c r="F60" s="1"/>
      <c r="G60" s="1" t="s">
        <v>885</v>
      </c>
      <c r="H60" s="94" t="s">
        <v>543</v>
      </c>
      <c r="I60" s="1"/>
    </row>
    <row r="61" spans="5:9">
      <c r="E61" s="131"/>
      <c r="F61" s="1"/>
      <c r="G61" s="1" t="s">
        <v>827</v>
      </c>
      <c r="H61" s="94" t="s">
        <v>886</v>
      </c>
      <c r="I61" s="1"/>
    </row>
    <row r="62" spans="5:9">
      <c r="E62" s="131"/>
      <c r="F62" s="1"/>
      <c r="G62" s="1" t="s">
        <v>530</v>
      </c>
      <c r="H62" s="94" t="s">
        <v>887</v>
      </c>
      <c r="I62" s="1"/>
    </row>
    <row r="63" spans="5:9">
      <c r="E63" s="131"/>
      <c r="F63" s="1"/>
      <c r="G63" s="1" t="s">
        <v>888</v>
      </c>
      <c r="H63" s="94" t="s">
        <v>820</v>
      </c>
      <c r="I63" s="1"/>
    </row>
    <row r="64" spans="5:9">
      <c r="E64" s="131"/>
      <c r="F64" s="1"/>
      <c r="G64" s="1" t="s">
        <v>889</v>
      </c>
      <c r="H64" s="94" t="s">
        <v>526</v>
      </c>
      <c r="I64" s="1"/>
    </row>
    <row r="65" spans="5:9">
      <c r="E65" s="131"/>
      <c r="F65" s="1"/>
      <c r="G65" s="1" t="s">
        <v>584</v>
      </c>
      <c r="H65" s="94" t="s">
        <v>508</v>
      </c>
      <c r="I65" s="1"/>
    </row>
    <row r="66" spans="5:9">
      <c r="E66" s="131"/>
      <c r="F66" s="1"/>
      <c r="G66" s="1" t="s">
        <v>892</v>
      </c>
      <c r="H66" s="94" t="s">
        <v>890</v>
      </c>
      <c r="I66" s="1"/>
    </row>
    <row r="67" spans="5:9">
      <c r="E67" s="131"/>
      <c r="F67" s="1"/>
      <c r="G67" s="1" t="s">
        <v>893</v>
      </c>
      <c r="H67" s="94" t="s">
        <v>891</v>
      </c>
      <c r="I67" s="1"/>
    </row>
    <row r="68" spans="5:9">
      <c r="E68" s="131"/>
      <c r="F68" s="1"/>
      <c r="G68" s="1" t="s">
        <v>895</v>
      </c>
      <c r="H68" s="94" t="s">
        <v>831</v>
      </c>
      <c r="I68" s="1"/>
    </row>
    <row r="69" spans="5:9">
      <c r="E69" s="131"/>
      <c r="F69" s="1"/>
      <c r="G69" s="1" t="s">
        <v>897</v>
      </c>
      <c r="H69" s="94" t="s">
        <v>894</v>
      </c>
      <c r="I69" s="1"/>
    </row>
    <row r="70" spans="5:9">
      <c r="E70" s="131"/>
      <c r="F70" s="1"/>
      <c r="G70" s="1" t="s">
        <v>627</v>
      </c>
      <c r="H70" s="94" t="s">
        <v>896</v>
      </c>
      <c r="I70" s="1"/>
    </row>
    <row r="71" spans="5:9">
      <c r="E71" s="131"/>
      <c r="F71" s="1"/>
      <c r="G71" s="1" t="s">
        <v>899</v>
      </c>
      <c r="H71" s="94" t="s">
        <v>898</v>
      </c>
      <c r="I71" s="1"/>
    </row>
    <row r="72" spans="5:9">
      <c r="E72" s="131"/>
      <c r="F72" s="1"/>
      <c r="G72" s="1" t="s">
        <v>901</v>
      </c>
      <c r="H72" s="94" t="s">
        <v>659</v>
      </c>
      <c r="I72" s="1"/>
    </row>
    <row r="73" spans="5:9">
      <c r="E73" s="131"/>
      <c r="F73" s="1"/>
      <c r="G73" s="1" t="s">
        <v>558</v>
      </c>
      <c r="H73" s="94" t="s">
        <v>900</v>
      </c>
      <c r="I73" s="1"/>
    </row>
    <row r="74" spans="5:9">
      <c r="E74" s="131"/>
      <c r="F74" s="1"/>
      <c r="G74" s="1" t="s">
        <v>337</v>
      </c>
      <c r="H74" s="94" t="s">
        <v>902</v>
      </c>
      <c r="I74" s="1"/>
    </row>
    <row r="75" spans="5:9">
      <c r="E75" s="131"/>
      <c r="F75" s="1"/>
      <c r="G75" s="1" t="s">
        <v>551</v>
      </c>
      <c r="H75" s="94" t="s">
        <v>903</v>
      </c>
      <c r="I75" s="1"/>
    </row>
    <row r="76" spans="5:9">
      <c r="E76" s="131"/>
      <c r="F76" s="1"/>
      <c r="G76" s="1" t="s">
        <v>906</v>
      </c>
      <c r="H76" s="94" t="s">
        <v>904</v>
      </c>
      <c r="I76" s="1"/>
    </row>
    <row r="77" spans="5:9">
      <c r="E77" s="131"/>
      <c r="F77" s="1"/>
      <c r="G77" s="1" t="s">
        <v>908</v>
      </c>
      <c r="H77" s="94" t="s">
        <v>905</v>
      </c>
      <c r="I77" s="1"/>
    </row>
    <row r="78" spans="5:9">
      <c r="E78" s="131"/>
      <c r="F78" s="1"/>
      <c r="G78" s="1" t="s">
        <v>910</v>
      </c>
      <c r="H78" s="94" t="s">
        <v>907</v>
      </c>
      <c r="I78" s="1"/>
    </row>
    <row r="79" spans="5:9">
      <c r="E79" s="131"/>
      <c r="F79" s="1"/>
      <c r="G79" s="1" t="s">
        <v>912</v>
      </c>
      <c r="H79" s="94" t="s">
        <v>909</v>
      </c>
      <c r="I79" s="1"/>
    </row>
    <row r="80" spans="5:9">
      <c r="E80" s="131"/>
      <c r="F80" s="1"/>
      <c r="G80" s="1" t="s">
        <v>914</v>
      </c>
      <c r="H80" s="94" t="s">
        <v>911</v>
      </c>
      <c r="I80" s="1"/>
    </row>
    <row r="81" spans="5:9">
      <c r="E81" s="131"/>
      <c r="F81" s="1"/>
      <c r="G81" s="1" t="s">
        <v>916</v>
      </c>
      <c r="H81" s="94" t="s">
        <v>913</v>
      </c>
      <c r="I81" s="1"/>
    </row>
    <row r="82" spans="5:9">
      <c r="E82" s="131"/>
      <c r="F82" s="1"/>
      <c r="G82" s="1" t="s">
        <v>469</v>
      </c>
      <c r="H82" s="94" t="s">
        <v>915</v>
      </c>
      <c r="I82" s="1"/>
    </row>
    <row r="83" spans="5:9">
      <c r="E83" s="131"/>
      <c r="F83" s="1"/>
      <c r="G83" s="1" t="s">
        <v>921</v>
      </c>
      <c r="H83" s="94" t="s">
        <v>917</v>
      </c>
      <c r="I83" s="1"/>
    </row>
    <row r="84" spans="5:9">
      <c r="E84" s="131"/>
      <c r="F84" s="1"/>
      <c r="G84" s="1" t="s">
        <v>1184</v>
      </c>
      <c r="H84" s="94" t="s">
        <v>918</v>
      </c>
      <c r="I84" s="1"/>
    </row>
    <row r="85" spans="5:9">
      <c r="E85" s="131"/>
      <c r="F85" s="1"/>
      <c r="G85" s="1" t="s">
        <v>919</v>
      </c>
      <c r="H85" s="94" t="s">
        <v>920</v>
      </c>
      <c r="I85" s="1"/>
    </row>
    <row r="86" spans="5:9">
      <c r="E86" s="131"/>
      <c r="F86" s="1"/>
      <c r="G86" s="1"/>
      <c r="H86" s="94" t="s">
        <v>922</v>
      </c>
      <c r="I86" s="1"/>
    </row>
    <row r="87" spans="5:9">
      <c r="E87" s="131"/>
      <c r="F87" s="1"/>
      <c r="G87" s="1"/>
      <c r="H87" s="94" t="s">
        <v>924</v>
      </c>
      <c r="I87" s="1"/>
    </row>
    <row r="88" spans="5:9">
      <c r="E88" s="131"/>
      <c r="F88" s="1"/>
      <c r="G88" s="1"/>
      <c r="H88" s="94" t="s">
        <v>925</v>
      </c>
      <c r="I88" s="1"/>
    </row>
    <row r="89" spans="5:9">
      <c r="E89" s="131"/>
      <c r="F89" s="1"/>
      <c r="G89" s="1"/>
      <c r="H89" s="94" t="s">
        <v>926</v>
      </c>
      <c r="I89" s="1"/>
    </row>
    <row r="90" spans="5:9">
      <c r="E90" s="131"/>
      <c r="F90" s="1"/>
      <c r="G90" s="1"/>
      <c r="H90" s="94" t="s">
        <v>927</v>
      </c>
      <c r="I90" s="1"/>
    </row>
    <row r="91" spans="5:9">
      <c r="E91" s="131"/>
      <c r="F91" s="1"/>
      <c r="G91" s="1"/>
      <c r="H91" s="94" t="s">
        <v>325</v>
      </c>
      <c r="I91" s="1"/>
    </row>
    <row r="92" spans="5:9">
      <c r="E92" s="131"/>
      <c r="F92" s="1"/>
      <c r="G92" s="1"/>
      <c r="H92" s="94" t="s">
        <v>928</v>
      </c>
      <c r="I92" s="1"/>
    </row>
    <row r="93" spans="5:9">
      <c r="E93" s="131"/>
      <c r="F93" s="1"/>
      <c r="G93" s="1"/>
      <c r="H93" s="94" t="s">
        <v>929</v>
      </c>
      <c r="I93" s="1"/>
    </row>
    <row r="94" spans="5:9">
      <c r="E94" s="131"/>
      <c r="F94" s="1"/>
      <c r="G94" s="1"/>
      <c r="H94" s="94" t="s">
        <v>930</v>
      </c>
      <c r="I94" s="1"/>
    </row>
    <row r="95" spans="5:9">
      <c r="E95" s="131"/>
      <c r="F95" s="1"/>
      <c r="G95" s="1"/>
      <c r="H95" s="94" t="s">
        <v>931</v>
      </c>
      <c r="I95" s="1"/>
    </row>
    <row r="96" spans="5:9">
      <c r="E96" s="131"/>
      <c r="F96" s="1"/>
      <c r="G96" s="1"/>
      <c r="H96" s="94" t="s">
        <v>932</v>
      </c>
      <c r="I96" s="1"/>
    </row>
    <row r="97" spans="5:9">
      <c r="E97" s="131"/>
      <c r="F97" s="1"/>
      <c r="G97" s="1"/>
      <c r="H97" s="94" t="s">
        <v>669</v>
      </c>
      <c r="I97" s="1"/>
    </row>
    <row r="98" spans="5:9">
      <c r="E98" s="131"/>
      <c r="F98" s="1"/>
      <c r="G98" s="1"/>
      <c r="H98" s="94" t="s">
        <v>933</v>
      </c>
      <c r="I98" s="1"/>
    </row>
    <row r="99" spans="5:9">
      <c r="E99" s="131"/>
      <c r="F99" s="1"/>
      <c r="G99" s="1"/>
      <c r="H99" s="94" t="s">
        <v>934</v>
      </c>
      <c r="I99" s="1"/>
    </row>
    <row r="100" spans="5:9">
      <c r="E100" s="131"/>
      <c r="F100" s="1"/>
      <c r="G100" s="1"/>
      <c r="H100" s="94" t="s">
        <v>853</v>
      </c>
      <c r="I100" s="1"/>
    </row>
    <row r="101" spans="5:9">
      <c r="E101" s="131"/>
      <c r="F101" s="1"/>
      <c r="G101" s="1"/>
      <c r="H101" s="94" t="s">
        <v>935</v>
      </c>
      <c r="I101" s="1"/>
    </row>
    <row r="102" spans="5:9">
      <c r="E102" s="131"/>
      <c r="F102" s="1"/>
      <c r="G102" s="1"/>
      <c r="H102" s="94" t="s">
        <v>936</v>
      </c>
      <c r="I102" s="1"/>
    </row>
    <row r="103" spans="5:9">
      <c r="E103" s="131"/>
      <c r="F103" s="1"/>
      <c r="G103" s="1"/>
      <c r="H103" s="94" t="s">
        <v>937</v>
      </c>
      <c r="I103" s="1"/>
    </row>
    <row r="104" spans="5:9">
      <c r="E104" s="131"/>
      <c r="F104" s="1"/>
      <c r="G104" s="1"/>
      <c r="H104" s="94" t="s">
        <v>938</v>
      </c>
      <c r="I104" s="1"/>
    </row>
    <row r="105" spans="5:9">
      <c r="E105" s="131"/>
      <c r="F105" s="1"/>
      <c r="G105" s="1"/>
      <c r="H105" s="94" t="s">
        <v>939</v>
      </c>
      <c r="I105" s="1"/>
    </row>
    <row r="106" spans="5:9">
      <c r="E106" s="131"/>
      <c r="F106" s="1"/>
      <c r="G106" s="1"/>
      <c r="H106" s="94" t="s">
        <v>940</v>
      </c>
      <c r="I106" s="1"/>
    </row>
    <row r="107" spans="5:9">
      <c r="E107" s="131"/>
      <c r="F107" s="1"/>
      <c r="G107" s="1"/>
      <c r="H107" s="94" t="s">
        <v>941</v>
      </c>
      <c r="I107" s="1"/>
    </row>
    <row r="108" spans="5:9">
      <c r="E108" s="131"/>
      <c r="F108" s="1"/>
      <c r="G108" s="1"/>
      <c r="H108" s="94" t="s">
        <v>860</v>
      </c>
      <c r="I108" s="1"/>
    </row>
    <row r="109" spans="5:9">
      <c r="E109" s="131"/>
      <c r="F109" s="1"/>
      <c r="G109" s="1"/>
      <c r="H109" s="94" t="s">
        <v>942</v>
      </c>
      <c r="I109" s="1"/>
    </row>
    <row r="110" spans="5:9">
      <c r="E110" s="131"/>
      <c r="F110" s="1"/>
      <c r="G110" s="1"/>
      <c r="H110" s="94" t="s">
        <v>943</v>
      </c>
      <c r="I110" s="1"/>
    </row>
    <row r="111" spans="5:9">
      <c r="E111" s="131"/>
      <c r="F111" s="1"/>
      <c r="G111" s="1"/>
      <c r="H111" s="94" t="s">
        <v>944</v>
      </c>
      <c r="I111" s="1"/>
    </row>
    <row r="112" spans="5:9">
      <c r="E112" s="131"/>
      <c r="F112" s="1"/>
      <c r="G112" s="1"/>
      <c r="H112" s="94" t="s">
        <v>589</v>
      </c>
      <c r="I112" s="1"/>
    </row>
    <row r="113" spans="5:9">
      <c r="E113" s="131"/>
      <c r="F113" s="1"/>
      <c r="G113" s="1"/>
      <c r="H113" s="94" t="s">
        <v>945</v>
      </c>
      <c r="I113" s="1"/>
    </row>
    <row r="114" spans="5:9">
      <c r="E114" s="131"/>
      <c r="F114" s="1"/>
      <c r="G114" s="1"/>
      <c r="H114" s="94" t="s">
        <v>946</v>
      </c>
      <c r="I114" s="1"/>
    </row>
    <row r="115" spans="5:9">
      <c r="E115" s="131"/>
      <c r="F115" s="1"/>
      <c r="G115" s="1"/>
      <c r="H115" s="94" t="s">
        <v>947</v>
      </c>
      <c r="I115" s="1"/>
    </row>
    <row r="116" spans="5:9">
      <c r="E116" s="131"/>
      <c r="F116" s="1"/>
      <c r="G116" s="1"/>
      <c r="H116" s="94" t="s">
        <v>948</v>
      </c>
      <c r="I116" s="1"/>
    </row>
    <row r="117" spans="5:9">
      <c r="E117" s="131"/>
      <c r="F117" s="1"/>
      <c r="G117" s="1"/>
      <c r="H117" s="94" t="s">
        <v>949</v>
      </c>
      <c r="I117" s="1"/>
    </row>
    <row r="118" spans="5:9">
      <c r="E118" s="131"/>
      <c r="F118" s="1"/>
      <c r="G118" s="1"/>
      <c r="H118" s="94" t="s">
        <v>950</v>
      </c>
      <c r="I118" s="1"/>
    </row>
    <row r="119" spans="5:9">
      <c r="E119" s="131"/>
      <c r="F119" s="1"/>
      <c r="G119" s="1"/>
      <c r="H119" s="94" t="s">
        <v>361</v>
      </c>
      <c r="I119" s="1"/>
    </row>
    <row r="120" spans="5:9">
      <c r="E120" s="131"/>
      <c r="F120" s="1"/>
      <c r="G120" s="1"/>
      <c r="H120" s="94" t="s">
        <v>951</v>
      </c>
      <c r="I120" s="1"/>
    </row>
    <row r="121" spans="5:9">
      <c r="E121" s="131"/>
      <c r="F121" s="1"/>
      <c r="G121" s="1"/>
      <c r="H121" s="94" t="s">
        <v>952</v>
      </c>
      <c r="I121" s="1"/>
    </row>
    <row r="122" spans="5:9">
      <c r="E122" s="131"/>
      <c r="F122" s="1"/>
      <c r="G122" s="1"/>
      <c r="H122" s="94" t="s">
        <v>953</v>
      </c>
      <c r="I122" s="1"/>
    </row>
    <row r="123" spans="5:9">
      <c r="E123" s="131"/>
      <c r="F123" s="1"/>
      <c r="G123" s="1"/>
      <c r="H123" s="94" t="s">
        <v>954</v>
      </c>
      <c r="I123" s="1"/>
    </row>
    <row r="124" spans="5:9">
      <c r="E124" s="131"/>
      <c r="F124" s="1"/>
      <c r="G124" s="1"/>
      <c r="H124" s="94" t="s">
        <v>955</v>
      </c>
      <c r="I124" s="1"/>
    </row>
    <row r="125" spans="5:9">
      <c r="E125" s="131"/>
      <c r="F125" s="1"/>
      <c r="G125" s="1"/>
      <c r="H125" s="94" t="s">
        <v>956</v>
      </c>
      <c r="I125" s="1"/>
    </row>
    <row r="126" spans="5:9">
      <c r="E126" s="131"/>
      <c r="F126" s="1"/>
      <c r="G126" s="1"/>
      <c r="H126" s="94" t="s">
        <v>957</v>
      </c>
      <c r="I126" s="1"/>
    </row>
    <row r="127" spans="5:9">
      <c r="E127" s="131"/>
      <c r="F127" s="1"/>
      <c r="G127" s="1"/>
      <c r="H127" s="94" t="s">
        <v>958</v>
      </c>
      <c r="I127" s="1"/>
    </row>
    <row r="128" spans="5:9">
      <c r="E128" s="131"/>
      <c r="F128" s="1"/>
      <c r="G128" s="1"/>
      <c r="H128" s="94" t="s">
        <v>959</v>
      </c>
      <c r="I128" s="1"/>
    </row>
    <row r="129" spans="5:9">
      <c r="E129" s="131"/>
      <c r="F129" s="1"/>
      <c r="G129" s="1"/>
      <c r="H129" s="94" t="s">
        <v>960</v>
      </c>
      <c r="I129" s="1"/>
    </row>
    <row r="130" spans="5:9">
      <c r="E130" s="131"/>
      <c r="F130" s="1"/>
      <c r="G130" s="1"/>
      <c r="H130" s="94" t="s">
        <v>961</v>
      </c>
      <c r="I130" s="1"/>
    </row>
    <row r="131" spans="5:9">
      <c r="E131" s="131"/>
      <c r="F131" s="1"/>
      <c r="G131" s="1"/>
      <c r="H131" s="94" t="s">
        <v>962</v>
      </c>
      <c r="I131" s="1"/>
    </row>
    <row r="132" spans="5:9">
      <c r="E132" s="131"/>
      <c r="F132" s="1"/>
      <c r="G132" s="1"/>
      <c r="H132" s="94" t="s">
        <v>963</v>
      </c>
      <c r="I132" s="1"/>
    </row>
    <row r="133" spans="5:9">
      <c r="E133" s="131"/>
      <c r="F133" s="1"/>
      <c r="G133" s="1"/>
      <c r="H133" s="94" t="s">
        <v>964</v>
      </c>
      <c r="I133" s="1"/>
    </row>
    <row r="134" spans="5:9">
      <c r="E134" s="131"/>
      <c r="F134" s="1"/>
      <c r="G134" s="1"/>
      <c r="H134" s="94" t="s">
        <v>965</v>
      </c>
      <c r="I134" s="1"/>
    </row>
    <row r="135" spans="5:9">
      <c r="E135" s="131"/>
      <c r="F135" s="1"/>
      <c r="G135" s="1"/>
      <c r="H135" s="94" t="s">
        <v>966</v>
      </c>
      <c r="I135" s="1"/>
    </row>
    <row r="136" spans="5:9">
      <c r="E136" s="131"/>
      <c r="F136" s="1"/>
      <c r="G136" s="1"/>
      <c r="H136" s="94" t="s">
        <v>967</v>
      </c>
      <c r="I136" s="1"/>
    </row>
    <row r="137" spans="5:9">
      <c r="E137" s="131"/>
      <c r="F137" s="1"/>
      <c r="G137" s="1"/>
      <c r="H137" s="94" t="s">
        <v>968</v>
      </c>
      <c r="I137" s="1"/>
    </row>
    <row r="138" spans="5:9">
      <c r="E138" s="131"/>
      <c r="F138" s="1"/>
      <c r="G138" s="1"/>
      <c r="H138" s="94" t="s">
        <v>873</v>
      </c>
      <c r="I138" s="1"/>
    </row>
    <row r="139" spans="5:9">
      <c r="E139" s="131"/>
      <c r="F139" s="1"/>
      <c r="G139" s="1"/>
      <c r="H139" s="94" t="s">
        <v>969</v>
      </c>
      <c r="I139" s="1"/>
    </row>
    <row r="140" spans="5:9">
      <c r="E140" s="131"/>
      <c r="F140" s="1"/>
      <c r="G140" s="1"/>
      <c r="H140" s="94" t="s">
        <v>970</v>
      </c>
      <c r="I140" s="1"/>
    </row>
    <row r="141" spans="5:9">
      <c r="E141" s="131"/>
      <c r="F141" s="1"/>
      <c r="G141" s="1"/>
      <c r="H141" s="94" t="s">
        <v>556</v>
      </c>
      <c r="I141" s="1"/>
    </row>
    <row r="142" spans="5:9">
      <c r="E142" s="131"/>
      <c r="F142" s="1"/>
      <c r="G142" s="1"/>
      <c r="H142" s="94" t="s">
        <v>971</v>
      </c>
      <c r="I142" s="1"/>
    </row>
    <row r="143" spans="5:9">
      <c r="E143" s="131"/>
      <c r="F143" s="1"/>
      <c r="G143" s="1"/>
      <c r="H143" s="94" t="s">
        <v>682</v>
      </c>
      <c r="I143" s="1"/>
    </row>
    <row r="144" spans="5:9">
      <c r="E144" s="131"/>
      <c r="F144" s="1"/>
      <c r="G144" s="1"/>
      <c r="H144" s="94" t="s">
        <v>878</v>
      </c>
      <c r="I144" s="1"/>
    </row>
    <row r="145" spans="5:9">
      <c r="E145" s="131"/>
      <c r="F145" s="1"/>
      <c r="G145" s="1"/>
      <c r="H145" s="94" t="s">
        <v>972</v>
      </c>
      <c r="I145" s="1"/>
    </row>
    <row r="146" spans="5:9">
      <c r="E146" s="131"/>
      <c r="F146" s="1"/>
      <c r="G146" s="1"/>
      <c r="H146" s="94" t="s">
        <v>973</v>
      </c>
      <c r="I146" s="1"/>
    </row>
    <row r="147" spans="5:9">
      <c r="E147" s="131"/>
      <c r="F147" s="1"/>
      <c r="G147" s="1"/>
      <c r="H147" s="94" t="s">
        <v>974</v>
      </c>
      <c r="I147" s="1"/>
    </row>
    <row r="148" spans="5:9">
      <c r="E148" s="131"/>
      <c r="F148" s="1"/>
      <c r="G148" s="1"/>
      <c r="H148" s="94" t="s">
        <v>975</v>
      </c>
      <c r="I148" s="1"/>
    </row>
    <row r="149" spans="5:9">
      <c r="E149" s="131"/>
      <c r="F149" s="1"/>
      <c r="G149" s="1"/>
      <c r="H149" s="94" t="s">
        <v>976</v>
      </c>
      <c r="I149" s="1"/>
    </row>
    <row r="150" spans="5:9">
      <c r="E150" s="131"/>
      <c r="F150" s="1"/>
      <c r="G150" s="1"/>
      <c r="H150" s="94" t="s">
        <v>977</v>
      </c>
      <c r="I150" s="1"/>
    </row>
    <row r="151" spans="5:9">
      <c r="E151" s="131"/>
      <c r="F151" s="1"/>
      <c r="G151" s="1"/>
      <c r="H151" s="94" t="s">
        <v>515</v>
      </c>
      <c r="I151" s="1"/>
    </row>
    <row r="152" spans="5:9">
      <c r="E152" s="131"/>
      <c r="F152" s="1"/>
      <c r="G152" s="1"/>
      <c r="H152" s="94" t="s">
        <v>978</v>
      </c>
      <c r="I152" s="1"/>
    </row>
    <row r="153" spans="5:9">
      <c r="E153" s="131"/>
      <c r="F153" s="1"/>
      <c r="G153" s="1"/>
      <c r="H153" s="94" t="s">
        <v>979</v>
      </c>
      <c r="I153" s="1"/>
    </row>
    <row r="154" spans="5:9">
      <c r="E154" s="131"/>
      <c r="F154" s="1"/>
      <c r="G154" s="1"/>
      <c r="H154" s="94" t="s">
        <v>536</v>
      </c>
      <c r="I154" s="1"/>
    </row>
    <row r="155" spans="5:9">
      <c r="E155" s="131"/>
      <c r="F155" s="1"/>
      <c r="G155" s="1"/>
      <c r="H155" s="94" t="s">
        <v>457</v>
      </c>
      <c r="I155" s="1"/>
    </row>
    <row r="156" spans="5:9">
      <c r="E156" s="131"/>
      <c r="F156" s="1"/>
      <c r="G156" s="1"/>
      <c r="H156" s="94" t="s">
        <v>980</v>
      </c>
      <c r="I156" s="1"/>
    </row>
    <row r="157" spans="5:9">
      <c r="E157" s="131"/>
      <c r="F157" s="1"/>
      <c r="G157" s="1"/>
      <c r="H157" s="94" t="s">
        <v>981</v>
      </c>
      <c r="I157" s="1"/>
    </row>
    <row r="158" spans="5:9">
      <c r="E158" s="131"/>
      <c r="F158" s="1"/>
      <c r="G158" s="1"/>
      <c r="H158" s="94" t="s">
        <v>982</v>
      </c>
      <c r="I158" s="1"/>
    </row>
    <row r="159" spans="5:9">
      <c r="E159" s="131"/>
      <c r="F159" s="1"/>
      <c r="G159" s="1"/>
      <c r="H159" s="94" t="s">
        <v>983</v>
      </c>
      <c r="I159" s="1"/>
    </row>
    <row r="160" spans="5:9">
      <c r="E160" s="131"/>
      <c r="F160" s="1"/>
      <c r="G160" s="1"/>
      <c r="H160" s="94" t="s">
        <v>984</v>
      </c>
      <c r="I160" s="1"/>
    </row>
    <row r="161" spans="5:9">
      <c r="E161" s="131"/>
      <c r="F161" s="1"/>
      <c r="G161" s="1"/>
      <c r="H161" s="94" t="s">
        <v>985</v>
      </c>
      <c r="I161" s="1"/>
    </row>
    <row r="162" spans="5:9">
      <c r="E162" s="131"/>
      <c r="F162" s="1"/>
      <c r="G162" s="1"/>
      <c r="H162" s="94" t="s">
        <v>524</v>
      </c>
      <c r="I162" s="1"/>
    </row>
    <row r="163" spans="5:9">
      <c r="E163" s="131"/>
      <c r="F163" s="1"/>
      <c r="G163" s="1"/>
      <c r="H163" s="94" t="s">
        <v>986</v>
      </c>
      <c r="I163" s="1"/>
    </row>
    <row r="164" spans="5:9">
      <c r="E164" s="131"/>
      <c r="F164" s="1"/>
      <c r="G164" s="1"/>
      <c r="H164" s="94" t="s">
        <v>987</v>
      </c>
      <c r="I164" s="1"/>
    </row>
    <row r="165" spans="5:9">
      <c r="E165" s="131"/>
      <c r="F165" s="1"/>
      <c r="G165" s="1"/>
      <c r="H165" s="94" t="s">
        <v>338</v>
      </c>
      <c r="I165" s="1"/>
    </row>
    <row r="166" spans="5:9">
      <c r="E166" s="131"/>
      <c r="F166" s="1"/>
      <c r="G166" s="1"/>
      <c r="H166" s="94" t="s">
        <v>988</v>
      </c>
      <c r="I166" s="1"/>
    </row>
    <row r="167" spans="5:9">
      <c r="E167" s="131"/>
      <c r="F167" s="1"/>
      <c r="G167" s="1"/>
      <c r="H167" s="94" t="s">
        <v>989</v>
      </c>
      <c r="I167" s="1"/>
    </row>
    <row r="168" spans="5:9">
      <c r="E168" s="131"/>
      <c r="F168" s="1"/>
      <c r="G168" s="1"/>
      <c r="H168" s="94" t="s">
        <v>990</v>
      </c>
      <c r="I168" s="1"/>
    </row>
    <row r="169" spans="5:9">
      <c r="E169" s="131"/>
      <c r="F169" s="1"/>
      <c r="G169" s="1"/>
      <c r="H169" s="94" t="s">
        <v>991</v>
      </c>
      <c r="I169" s="1"/>
    </row>
    <row r="170" spans="5:9">
      <c r="E170" s="131"/>
      <c r="F170" s="1"/>
      <c r="G170" s="1"/>
      <c r="H170" s="94" t="s">
        <v>882</v>
      </c>
      <c r="I170" s="1"/>
    </row>
    <row r="171" spans="5:9">
      <c r="E171" s="131"/>
      <c r="F171" s="1"/>
      <c r="G171" s="1"/>
      <c r="H171" s="94" t="s">
        <v>992</v>
      </c>
      <c r="I171" s="1"/>
    </row>
    <row r="172" spans="5:9">
      <c r="E172" s="131"/>
      <c r="F172" s="1"/>
      <c r="G172" s="1"/>
      <c r="H172" s="94" t="s">
        <v>993</v>
      </c>
      <c r="I172" s="1"/>
    </row>
    <row r="173" spans="5:9">
      <c r="E173" s="131"/>
      <c r="F173" s="1"/>
      <c r="G173" s="1"/>
      <c r="H173" s="94" t="s">
        <v>884</v>
      </c>
      <c r="I173" s="1"/>
    </row>
    <row r="174" spans="5:9">
      <c r="E174" s="131"/>
      <c r="F174" s="1"/>
      <c r="G174" s="1"/>
      <c r="H174" s="94" t="s">
        <v>655</v>
      </c>
      <c r="I174" s="1"/>
    </row>
    <row r="175" spans="5:9">
      <c r="E175" s="131"/>
      <c r="F175" s="1"/>
      <c r="G175" s="1"/>
      <c r="H175" s="94" t="s">
        <v>563</v>
      </c>
      <c r="I175" s="1"/>
    </row>
    <row r="176" spans="5:9">
      <c r="E176" s="131"/>
      <c r="F176" s="1"/>
      <c r="G176" s="1"/>
      <c r="H176" s="94" t="s">
        <v>676</v>
      </c>
      <c r="I176" s="1"/>
    </row>
    <row r="177" spans="5:9">
      <c r="E177" s="131"/>
      <c r="F177" s="1"/>
      <c r="G177" s="1"/>
      <c r="H177" s="94" t="s">
        <v>994</v>
      </c>
      <c r="I177" s="1"/>
    </row>
    <row r="178" spans="5:9">
      <c r="E178" s="131"/>
      <c r="F178" s="1"/>
      <c r="G178" s="1"/>
      <c r="H178" s="94" t="s">
        <v>995</v>
      </c>
      <c r="I178" s="1"/>
    </row>
    <row r="179" spans="5:9">
      <c r="E179" s="131"/>
      <c r="F179" s="1"/>
      <c r="G179" s="1"/>
      <c r="H179" s="94" t="s">
        <v>996</v>
      </c>
      <c r="I179" s="1"/>
    </row>
    <row r="180" spans="5:9">
      <c r="E180" s="131"/>
      <c r="F180" s="1"/>
      <c r="G180" s="1"/>
      <c r="H180" s="94" t="s">
        <v>997</v>
      </c>
      <c r="I180" s="1"/>
    </row>
    <row r="181" spans="5:9">
      <c r="E181" s="131"/>
      <c r="F181" s="1"/>
      <c r="G181" s="1"/>
      <c r="H181" s="94" t="s">
        <v>998</v>
      </c>
      <c r="I181" s="1"/>
    </row>
    <row r="182" spans="5:9">
      <c r="E182" s="131"/>
      <c r="F182" s="1"/>
      <c r="G182" s="1"/>
      <c r="H182" s="94" t="s">
        <v>885</v>
      </c>
      <c r="I182" s="1"/>
    </row>
    <row r="183" spans="5:9">
      <c r="E183" s="131"/>
      <c r="F183" s="1"/>
      <c r="G183" s="1"/>
      <c r="H183" s="94" t="s">
        <v>686</v>
      </c>
      <c r="I183" s="1"/>
    </row>
    <row r="184" spans="5:9">
      <c r="E184" s="131"/>
      <c r="F184" s="1"/>
      <c r="G184" s="1"/>
      <c r="H184" s="94" t="s">
        <v>819</v>
      </c>
      <c r="I184" s="1"/>
    </row>
    <row r="185" spans="5:9">
      <c r="E185" s="131"/>
      <c r="F185" s="1"/>
      <c r="G185" s="1"/>
      <c r="H185" s="94" t="s">
        <v>999</v>
      </c>
      <c r="I185" s="1"/>
    </row>
    <row r="186" spans="5:9">
      <c r="E186" s="131"/>
      <c r="F186" s="1"/>
      <c r="G186" s="1"/>
      <c r="H186" s="94" t="s">
        <v>1000</v>
      </c>
      <c r="I186" s="1"/>
    </row>
    <row r="187" spans="5:9">
      <c r="E187" s="131"/>
      <c r="F187" s="1"/>
      <c r="G187" s="1"/>
      <c r="H187" s="94" t="s">
        <v>1001</v>
      </c>
      <c r="I187" s="1"/>
    </row>
    <row r="188" spans="5:9">
      <c r="E188" s="131"/>
      <c r="F188" s="1"/>
      <c r="G188" s="1"/>
      <c r="H188" s="94" t="s">
        <v>1002</v>
      </c>
      <c r="I188" s="1"/>
    </row>
    <row r="189" spans="5:9">
      <c r="E189" s="131"/>
      <c r="F189" s="1"/>
      <c r="G189" s="1"/>
      <c r="H189" s="94" t="s">
        <v>1003</v>
      </c>
      <c r="I189" s="1"/>
    </row>
    <row r="190" spans="5:9">
      <c r="E190" s="131"/>
      <c r="F190" s="1"/>
      <c r="G190" s="1"/>
      <c r="H190" s="94" t="s">
        <v>647</v>
      </c>
      <c r="I190" s="1"/>
    </row>
    <row r="191" spans="5:9">
      <c r="E191" s="131"/>
      <c r="F191" s="1"/>
      <c r="G191" s="1"/>
      <c r="H191" s="94" t="s">
        <v>1004</v>
      </c>
      <c r="I191" s="1"/>
    </row>
    <row r="192" spans="5:9">
      <c r="E192" s="131"/>
      <c r="F192" s="1"/>
      <c r="G192" s="1"/>
      <c r="H192" s="94" t="s">
        <v>1005</v>
      </c>
      <c r="I192" s="1"/>
    </row>
    <row r="193" spans="5:9">
      <c r="E193" s="131"/>
      <c r="F193" s="1"/>
      <c r="G193" s="1"/>
      <c r="H193" s="94" t="s">
        <v>513</v>
      </c>
      <c r="I193" s="1"/>
    </row>
    <row r="194" spans="5:9">
      <c r="E194" s="131"/>
      <c r="F194" s="1"/>
      <c r="G194" s="1"/>
      <c r="H194" s="94" t="s">
        <v>1006</v>
      </c>
      <c r="I194" s="1"/>
    </row>
    <row r="195" spans="5:9">
      <c r="E195" s="131"/>
      <c r="F195" s="1"/>
      <c r="G195" s="1"/>
      <c r="H195" s="94" t="s">
        <v>1007</v>
      </c>
      <c r="I195" s="1"/>
    </row>
    <row r="196" spans="5:9">
      <c r="E196" s="131"/>
      <c r="F196" s="1"/>
      <c r="G196" s="1"/>
      <c r="H196" s="94" t="s">
        <v>1008</v>
      </c>
      <c r="I196" s="1"/>
    </row>
    <row r="197" spans="5:9">
      <c r="E197" s="131"/>
      <c r="F197" s="1"/>
      <c r="G197" s="1"/>
      <c r="H197" s="94" t="s">
        <v>1009</v>
      </c>
      <c r="I197" s="1"/>
    </row>
    <row r="198" spans="5:9">
      <c r="E198" s="131"/>
      <c r="F198" s="1"/>
      <c r="G198" s="1"/>
      <c r="H198" s="94" t="s">
        <v>1010</v>
      </c>
      <c r="I198" s="1"/>
    </row>
    <row r="199" spans="5:9">
      <c r="E199" s="131"/>
      <c r="F199" s="1"/>
      <c r="G199" s="1"/>
      <c r="H199" s="94" t="s">
        <v>811</v>
      </c>
      <c r="I199" s="1"/>
    </row>
    <row r="200" spans="5:9">
      <c r="E200" s="131"/>
      <c r="F200" s="1"/>
      <c r="G200" s="1"/>
      <c r="H200" s="94" t="s">
        <v>1011</v>
      </c>
      <c r="I200" s="1"/>
    </row>
    <row r="201" spans="5:9">
      <c r="E201" s="131"/>
      <c r="F201" s="1"/>
      <c r="G201" s="1"/>
      <c r="H201" s="94" t="s">
        <v>475</v>
      </c>
      <c r="I201" s="1"/>
    </row>
    <row r="202" spans="5:9">
      <c r="E202" s="131"/>
      <c r="F202" s="1"/>
      <c r="G202" s="1"/>
      <c r="H202" s="94" t="s">
        <v>1012</v>
      </c>
      <c r="I202" s="1"/>
    </row>
    <row r="203" spans="5:9">
      <c r="E203" s="131"/>
      <c r="F203" s="1"/>
      <c r="G203" s="1"/>
      <c r="H203" s="94" t="s">
        <v>584</v>
      </c>
      <c r="I203" s="1"/>
    </row>
    <row r="204" spans="5:9">
      <c r="E204" s="131"/>
      <c r="F204" s="1"/>
      <c r="G204" s="1"/>
      <c r="H204" s="94" t="s">
        <v>1013</v>
      </c>
      <c r="I204" s="1"/>
    </row>
    <row r="205" spans="5:9">
      <c r="E205" s="131"/>
      <c r="F205" s="1"/>
      <c r="G205" s="1"/>
      <c r="H205" s="94" t="s">
        <v>1014</v>
      </c>
      <c r="I205" s="1"/>
    </row>
    <row r="206" spans="5:9">
      <c r="E206" s="131"/>
      <c r="F206" s="1"/>
      <c r="G206" s="1"/>
      <c r="H206" s="94" t="s">
        <v>1015</v>
      </c>
      <c r="I206" s="1"/>
    </row>
    <row r="207" spans="5:9">
      <c r="E207" s="131"/>
      <c r="F207" s="1"/>
      <c r="G207" s="1"/>
      <c r="H207" s="94" t="s">
        <v>1016</v>
      </c>
      <c r="I207" s="1"/>
    </row>
    <row r="208" spans="5:9">
      <c r="E208" s="131"/>
      <c r="F208" s="1"/>
      <c r="G208" s="1"/>
      <c r="H208" s="94" t="s">
        <v>1017</v>
      </c>
      <c r="I208" s="1"/>
    </row>
    <row r="209" spans="5:9">
      <c r="E209" s="131"/>
      <c r="F209" s="1"/>
      <c r="G209" s="1"/>
      <c r="H209" s="94" t="s">
        <v>1018</v>
      </c>
      <c r="I209" s="1"/>
    </row>
    <row r="210" spans="5:9">
      <c r="E210" s="131"/>
      <c r="F210" s="1"/>
      <c r="G210" s="1"/>
      <c r="H210" s="94" t="s">
        <v>1019</v>
      </c>
      <c r="I210" s="1"/>
    </row>
    <row r="211" spans="5:9">
      <c r="E211" s="131"/>
      <c r="F211" s="1"/>
      <c r="G211" s="1"/>
      <c r="H211" s="94" t="s">
        <v>1020</v>
      </c>
      <c r="I211" s="1"/>
    </row>
    <row r="212" spans="5:9">
      <c r="E212" s="131"/>
      <c r="F212" s="1"/>
      <c r="G212" s="1"/>
      <c r="H212" s="94" t="s">
        <v>1021</v>
      </c>
      <c r="I212" s="1"/>
    </row>
    <row r="213" spans="5:9">
      <c r="E213" s="131"/>
      <c r="F213" s="1"/>
      <c r="G213" s="1"/>
      <c r="H213" s="94" t="s">
        <v>1022</v>
      </c>
      <c r="I213" s="1"/>
    </row>
    <row r="214" spans="5:9">
      <c r="E214" s="131"/>
      <c r="F214" s="1"/>
      <c r="G214" s="1"/>
      <c r="H214" s="94" t="s">
        <v>1023</v>
      </c>
      <c r="I214" s="1"/>
    </row>
    <row r="215" spans="5:9">
      <c r="E215" s="131"/>
      <c r="F215" s="1"/>
      <c r="G215" s="1"/>
      <c r="H215" s="94" t="s">
        <v>1024</v>
      </c>
      <c r="I215" s="1"/>
    </row>
    <row r="216" spans="5:9">
      <c r="E216" s="131"/>
      <c r="F216" s="1"/>
      <c r="G216" s="1"/>
      <c r="H216" s="94" t="s">
        <v>1025</v>
      </c>
      <c r="I216" s="1"/>
    </row>
    <row r="217" spans="5:9">
      <c r="E217" s="131"/>
      <c r="F217" s="1"/>
      <c r="G217" s="1"/>
      <c r="H217" s="94" t="s">
        <v>518</v>
      </c>
      <c r="I217" s="1"/>
    </row>
    <row r="218" spans="5:9">
      <c r="E218" s="131"/>
      <c r="F218" s="1"/>
      <c r="G218" s="1"/>
      <c r="H218" s="94" t="s">
        <v>1026</v>
      </c>
      <c r="I218" s="1"/>
    </row>
    <row r="219" spans="5:9">
      <c r="E219" s="131"/>
      <c r="F219" s="1"/>
      <c r="G219" s="1"/>
      <c r="H219" s="94" t="s">
        <v>1027</v>
      </c>
      <c r="I219" s="1"/>
    </row>
    <row r="220" spans="5:9">
      <c r="E220" s="131"/>
      <c r="F220" s="1"/>
      <c r="G220" s="1"/>
      <c r="H220" s="94" t="s">
        <v>1028</v>
      </c>
      <c r="I220" s="1"/>
    </row>
    <row r="221" spans="5:9">
      <c r="E221" s="131"/>
      <c r="F221" s="1"/>
      <c r="G221" s="1"/>
      <c r="H221" s="94" t="s">
        <v>1029</v>
      </c>
      <c r="I221" s="1"/>
    </row>
    <row r="222" spans="5:9">
      <c r="E222" s="131"/>
      <c r="F222" s="1"/>
      <c r="G222" s="1"/>
      <c r="H222" s="94" t="s">
        <v>892</v>
      </c>
      <c r="I222" s="1"/>
    </row>
    <row r="223" spans="5:9">
      <c r="E223" s="131"/>
      <c r="F223" s="1"/>
      <c r="G223" s="1"/>
      <c r="H223" s="94" t="s">
        <v>1030</v>
      </c>
      <c r="I223" s="1"/>
    </row>
    <row r="224" spans="5:9">
      <c r="E224" s="131"/>
      <c r="F224" s="1"/>
      <c r="G224" s="1"/>
      <c r="H224" s="94" t="s">
        <v>1031</v>
      </c>
      <c r="I224" s="1"/>
    </row>
    <row r="225" spans="5:9">
      <c r="E225" s="131"/>
      <c r="F225" s="1"/>
      <c r="G225" s="1"/>
      <c r="H225" s="94" t="s">
        <v>1032</v>
      </c>
      <c r="I225" s="1"/>
    </row>
    <row r="226" spans="5:9">
      <c r="E226" s="131"/>
      <c r="F226" s="1"/>
      <c r="G226" s="1"/>
      <c r="H226" s="94" t="s">
        <v>1033</v>
      </c>
      <c r="I226" s="1"/>
    </row>
    <row r="227" spans="5:9">
      <c r="E227" s="131"/>
      <c r="F227" s="1"/>
      <c r="G227" s="1"/>
      <c r="H227" s="94" t="s">
        <v>1034</v>
      </c>
      <c r="I227" s="1"/>
    </row>
    <row r="228" spans="5:9">
      <c r="E228" s="131"/>
      <c r="F228" s="1"/>
      <c r="G228" s="1"/>
      <c r="H228" s="94" t="s">
        <v>531</v>
      </c>
      <c r="I228" s="1"/>
    </row>
    <row r="229" spans="5:9">
      <c r="E229" s="131"/>
      <c r="F229" s="1"/>
      <c r="G229" s="1"/>
      <c r="H229" s="94" t="s">
        <v>1035</v>
      </c>
      <c r="I229" s="1"/>
    </row>
    <row r="230" spans="5:9">
      <c r="E230" s="131"/>
      <c r="F230" s="1"/>
      <c r="G230" s="1"/>
      <c r="H230" s="94" t="s">
        <v>1036</v>
      </c>
      <c r="I230" s="1"/>
    </row>
    <row r="231" spans="5:9">
      <c r="E231" s="131"/>
      <c r="F231" s="1"/>
      <c r="G231" s="1"/>
      <c r="H231" s="94" t="s">
        <v>1037</v>
      </c>
      <c r="I231" s="1"/>
    </row>
    <row r="232" spans="5:9">
      <c r="E232" s="131"/>
      <c r="F232" s="1"/>
      <c r="G232" s="1"/>
      <c r="H232" s="94" t="s">
        <v>1038</v>
      </c>
      <c r="I232" s="1"/>
    </row>
    <row r="233" spans="5:9">
      <c r="E233" s="131"/>
      <c r="F233" s="1"/>
      <c r="G233" s="1"/>
      <c r="H233" s="94" t="s">
        <v>1039</v>
      </c>
      <c r="I233" s="1"/>
    </row>
    <row r="234" spans="5:9">
      <c r="E234" s="131"/>
      <c r="F234" s="1"/>
      <c r="G234" s="1"/>
      <c r="H234" s="94" t="s">
        <v>1040</v>
      </c>
      <c r="I234" s="1"/>
    </row>
    <row r="235" spans="5:9">
      <c r="E235" s="131"/>
      <c r="F235" s="1"/>
      <c r="G235" s="1"/>
      <c r="H235" s="94" t="s">
        <v>1041</v>
      </c>
      <c r="I235" s="1"/>
    </row>
    <row r="236" spans="5:9">
      <c r="E236" s="131"/>
      <c r="F236" s="1"/>
      <c r="G236" s="1"/>
      <c r="H236" s="94" t="s">
        <v>545</v>
      </c>
      <c r="I236" s="1"/>
    </row>
    <row r="237" spans="5:9">
      <c r="E237" s="131"/>
      <c r="F237" s="1"/>
      <c r="G237" s="1"/>
      <c r="H237" s="94" t="s">
        <v>1042</v>
      </c>
      <c r="I237" s="1"/>
    </row>
    <row r="238" spans="5:9">
      <c r="E238" s="131"/>
      <c r="F238" s="1"/>
      <c r="G238" s="1"/>
      <c r="H238" s="94" t="s">
        <v>1043</v>
      </c>
      <c r="I238" s="1"/>
    </row>
    <row r="239" spans="5:9">
      <c r="E239" s="131"/>
      <c r="F239" s="1"/>
      <c r="G239" s="1"/>
      <c r="H239" s="94" t="s">
        <v>1044</v>
      </c>
      <c r="I239" s="1"/>
    </row>
    <row r="240" spans="5:9">
      <c r="E240" s="131"/>
      <c r="F240" s="1"/>
      <c r="G240" s="1"/>
      <c r="H240" s="94" t="s">
        <v>1045</v>
      </c>
      <c r="I240" s="1"/>
    </row>
    <row r="241" spans="5:9">
      <c r="E241" s="131"/>
      <c r="F241" s="1"/>
      <c r="G241" s="1"/>
      <c r="H241" s="94" t="s">
        <v>1046</v>
      </c>
      <c r="I241" s="1"/>
    </row>
    <row r="242" spans="5:9">
      <c r="E242" s="131"/>
      <c r="F242" s="1"/>
      <c r="G242" s="1"/>
      <c r="H242" s="94" t="s">
        <v>552</v>
      </c>
      <c r="I242" s="1"/>
    </row>
    <row r="243" spans="5:9">
      <c r="E243" s="131"/>
      <c r="F243" s="1"/>
      <c r="G243" s="1"/>
      <c r="H243" s="94" t="s">
        <v>1047</v>
      </c>
      <c r="I243" s="1"/>
    </row>
    <row r="244" spans="5:9">
      <c r="E244" s="131"/>
      <c r="F244" s="1"/>
      <c r="G244" s="1"/>
      <c r="H244" s="94" t="s">
        <v>1048</v>
      </c>
      <c r="I244" s="1"/>
    </row>
    <row r="245" spans="5:9">
      <c r="E245" s="131"/>
      <c r="F245" s="1"/>
      <c r="G245" s="1"/>
      <c r="H245" s="94" t="s">
        <v>1049</v>
      </c>
      <c r="I245" s="1"/>
    </row>
    <row r="246" spans="5:9">
      <c r="E246" s="131"/>
      <c r="F246" s="1"/>
      <c r="G246" s="1"/>
      <c r="H246" s="94" t="s">
        <v>897</v>
      </c>
      <c r="I246" s="1"/>
    </row>
    <row r="247" spans="5:9">
      <c r="E247" s="131"/>
      <c r="F247" s="1"/>
      <c r="G247" s="1"/>
      <c r="H247" s="94" t="s">
        <v>1050</v>
      </c>
      <c r="I247" s="1"/>
    </row>
    <row r="248" spans="5:9">
      <c r="E248" s="131"/>
      <c r="F248" s="1"/>
      <c r="G248" s="1"/>
      <c r="H248" s="94" t="s">
        <v>1051</v>
      </c>
      <c r="I248" s="1"/>
    </row>
    <row r="249" spans="5:9">
      <c r="E249" s="131"/>
      <c r="F249" s="1"/>
      <c r="G249" s="1"/>
      <c r="H249" s="94" t="s">
        <v>1052</v>
      </c>
      <c r="I249" s="1"/>
    </row>
    <row r="250" spans="5:9">
      <c r="E250" s="131"/>
      <c r="F250" s="1"/>
      <c r="G250" s="1"/>
      <c r="H250" s="94" t="s">
        <v>1053</v>
      </c>
      <c r="I250" s="1"/>
    </row>
    <row r="251" spans="5:9">
      <c r="E251" s="131"/>
      <c r="F251" s="1"/>
      <c r="G251" s="1"/>
      <c r="H251" s="94" t="s">
        <v>1054</v>
      </c>
      <c r="I251" s="1"/>
    </row>
    <row r="252" spans="5:9">
      <c r="E252" s="131"/>
      <c r="F252" s="1"/>
      <c r="G252" s="1"/>
      <c r="H252" s="94" t="s">
        <v>1055</v>
      </c>
      <c r="I252" s="1"/>
    </row>
    <row r="253" spans="5:9">
      <c r="E253" s="131"/>
      <c r="F253" s="1"/>
      <c r="G253" s="1"/>
      <c r="H253" s="94" t="s">
        <v>1056</v>
      </c>
      <c r="I253" s="1"/>
    </row>
    <row r="254" spans="5:9">
      <c r="E254" s="131"/>
      <c r="F254" s="1"/>
      <c r="G254" s="1"/>
      <c r="H254" s="94" t="s">
        <v>1057</v>
      </c>
      <c r="I254" s="1"/>
    </row>
    <row r="255" spans="5:9">
      <c r="E255" s="131"/>
      <c r="F255" s="1"/>
      <c r="G255" s="1"/>
      <c r="H255" s="94" t="s">
        <v>1058</v>
      </c>
      <c r="I255" s="1"/>
    </row>
    <row r="256" spans="5:9">
      <c r="E256" s="131"/>
      <c r="F256" s="1"/>
      <c r="G256" s="1"/>
      <c r="H256" s="94" t="s">
        <v>1059</v>
      </c>
      <c r="I256" s="1"/>
    </row>
    <row r="257" spans="5:9">
      <c r="E257" s="131"/>
      <c r="F257" s="1"/>
      <c r="G257" s="1"/>
      <c r="H257" s="94" t="s">
        <v>1060</v>
      </c>
      <c r="I257" s="1"/>
    </row>
    <row r="258" spans="5:9">
      <c r="E258" s="131"/>
      <c r="F258" s="1"/>
      <c r="G258" s="1"/>
      <c r="H258" s="94" t="s">
        <v>1061</v>
      </c>
      <c r="I258" s="1"/>
    </row>
    <row r="259" spans="5:9">
      <c r="E259" s="131"/>
      <c r="F259" s="1"/>
      <c r="G259" s="1"/>
      <c r="H259" s="94" t="s">
        <v>349</v>
      </c>
      <c r="I259" s="1"/>
    </row>
    <row r="260" spans="5:9">
      <c r="E260" s="131"/>
      <c r="F260" s="1"/>
      <c r="G260" s="1"/>
      <c r="H260" s="94" t="s">
        <v>1062</v>
      </c>
      <c r="I260" s="1"/>
    </row>
    <row r="261" spans="5:9">
      <c r="E261" s="131"/>
      <c r="F261" s="1"/>
      <c r="G261" s="1"/>
      <c r="H261" s="94" t="s">
        <v>1063</v>
      </c>
      <c r="I261" s="1"/>
    </row>
    <row r="262" spans="5:9">
      <c r="E262" s="131"/>
      <c r="F262" s="1"/>
      <c r="G262" s="1"/>
      <c r="H262" s="94" t="s">
        <v>510</v>
      </c>
      <c r="I262" s="1"/>
    </row>
    <row r="263" spans="5:9">
      <c r="E263" s="131"/>
      <c r="F263" s="1"/>
      <c r="G263" s="1"/>
      <c r="H263" s="94" t="s">
        <v>541</v>
      </c>
      <c r="I263" s="1"/>
    </row>
    <row r="264" spans="5:9">
      <c r="E264" s="131"/>
      <c r="F264" s="1"/>
      <c r="G264" s="1"/>
      <c r="H264" s="94" t="s">
        <v>1064</v>
      </c>
      <c r="I264" s="1"/>
    </row>
    <row r="265" spans="5:9">
      <c r="E265" s="131"/>
      <c r="F265" s="1"/>
      <c r="G265" s="1"/>
      <c r="H265" s="94" t="s">
        <v>1065</v>
      </c>
      <c r="I265" s="1"/>
    </row>
    <row r="266" spans="5:9">
      <c r="E266" s="131"/>
      <c r="F266" s="1"/>
      <c r="G266" s="1"/>
      <c r="H266" s="94" t="s">
        <v>1066</v>
      </c>
      <c r="I266" s="1"/>
    </row>
    <row r="267" spans="5:9">
      <c r="E267" s="131"/>
      <c r="F267" s="1"/>
      <c r="G267" s="1"/>
      <c r="H267" s="94" t="s">
        <v>1067</v>
      </c>
      <c r="I267" s="1"/>
    </row>
    <row r="268" spans="5:9">
      <c r="E268" s="131"/>
      <c r="F268" s="1"/>
      <c r="G268" s="1"/>
      <c r="H268" s="94" t="s">
        <v>1068</v>
      </c>
      <c r="I268" s="1"/>
    </row>
    <row r="269" spans="5:9">
      <c r="E269" s="131"/>
      <c r="F269" s="1"/>
      <c r="G269" s="1"/>
      <c r="H269" s="94" t="s">
        <v>1069</v>
      </c>
      <c r="I269" s="1"/>
    </row>
    <row r="270" spans="5:9">
      <c r="E270" s="131"/>
      <c r="F270" s="1"/>
      <c r="G270" s="1"/>
      <c r="H270" s="94" t="s">
        <v>1070</v>
      </c>
      <c r="I270" s="1"/>
    </row>
    <row r="271" spans="5:9">
      <c r="E271" s="131"/>
      <c r="F271" s="1"/>
      <c r="G271" s="1"/>
      <c r="H271" s="94" t="s">
        <v>1071</v>
      </c>
      <c r="I271" s="1"/>
    </row>
    <row r="272" spans="5:9">
      <c r="E272" s="131"/>
      <c r="F272" s="1"/>
      <c r="G272" s="1"/>
      <c r="H272" s="94" t="s">
        <v>1072</v>
      </c>
      <c r="I272" s="1"/>
    </row>
    <row r="273" spans="5:9">
      <c r="E273" s="131"/>
      <c r="F273" s="1"/>
      <c r="G273" s="1"/>
      <c r="H273" s="94" t="s">
        <v>1073</v>
      </c>
      <c r="I273" s="1"/>
    </row>
    <row r="274" spans="5:9">
      <c r="E274" s="131"/>
      <c r="F274" s="1"/>
      <c r="G274" s="1"/>
      <c r="H274" s="94" t="s">
        <v>1074</v>
      </c>
      <c r="I274" s="1"/>
    </row>
    <row r="275" spans="5:9">
      <c r="E275" s="131"/>
      <c r="F275" s="1"/>
      <c r="G275" s="1"/>
      <c r="H275" s="94" t="s">
        <v>1075</v>
      </c>
      <c r="I275" s="1"/>
    </row>
    <row r="276" spans="5:9">
      <c r="E276" s="131"/>
      <c r="F276" s="1"/>
      <c r="G276" s="1"/>
      <c r="H276" s="94" t="s">
        <v>1076</v>
      </c>
      <c r="I276" s="1"/>
    </row>
    <row r="277" spans="5:9">
      <c r="E277" s="131"/>
      <c r="F277" s="1"/>
      <c r="G277" s="1"/>
      <c r="H277" s="94" t="s">
        <v>1077</v>
      </c>
      <c r="I277" s="1"/>
    </row>
    <row r="278" spans="5:9">
      <c r="E278" s="131"/>
      <c r="F278" s="1"/>
      <c r="G278" s="1"/>
      <c r="H278" s="94" t="s">
        <v>1078</v>
      </c>
      <c r="I278" s="1"/>
    </row>
    <row r="279" spans="5:9">
      <c r="E279" s="131"/>
      <c r="F279" s="1"/>
      <c r="G279" s="1"/>
      <c r="H279" s="94" t="s">
        <v>1079</v>
      </c>
      <c r="I279" s="1"/>
    </row>
    <row r="280" spans="5:9">
      <c r="E280" s="131"/>
      <c r="F280" s="1"/>
      <c r="G280" s="1"/>
      <c r="H280" s="94" t="s">
        <v>554</v>
      </c>
      <c r="I280" s="1"/>
    </row>
    <row r="281" spans="5:9">
      <c r="E281" s="131"/>
      <c r="F281" s="1"/>
      <c r="G281" s="1"/>
      <c r="H281" s="94" t="s">
        <v>1080</v>
      </c>
      <c r="I281" s="1"/>
    </row>
    <row r="282" spans="5:9">
      <c r="E282" s="131"/>
      <c r="F282" s="1"/>
      <c r="G282" s="1"/>
      <c r="H282" s="94" t="s">
        <v>1081</v>
      </c>
      <c r="I282" s="1"/>
    </row>
    <row r="283" spans="5:9">
      <c r="E283" s="131"/>
      <c r="F283" s="1"/>
      <c r="G283" s="1"/>
      <c r="H283" s="94" t="s">
        <v>627</v>
      </c>
      <c r="I283" s="1"/>
    </row>
    <row r="284" spans="5:9">
      <c r="E284" s="131"/>
      <c r="F284" s="1"/>
      <c r="G284" s="1"/>
      <c r="H284" s="94" t="s">
        <v>1082</v>
      </c>
      <c r="I284" s="1"/>
    </row>
    <row r="285" spans="5:9">
      <c r="E285" s="131"/>
      <c r="F285" s="1"/>
      <c r="G285" s="1"/>
      <c r="H285" s="94" t="s">
        <v>1083</v>
      </c>
      <c r="I285" s="1"/>
    </row>
    <row r="286" spans="5:9">
      <c r="E286" s="131"/>
      <c r="F286" s="1"/>
      <c r="G286" s="1"/>
      <c r="H286" s="94" t="s">
        <v>1084</v>
      </c>
      <c r="I286" s="1"/>
    </row>
    <row r="287" spans="5:9">
      <c r="E287" s="131"/>
      <c r="F287" s="1"/>
      <c r="G287" s="1"/>
      <c r="H287" s="94" t="s">
        <v>601</v>
      </c>
      <c r="I287" s="1"/>
    </row>
    <row r="288" spans="5:9">
      <c r="E288" s="131"/>
      <c r="F288" s="1"/>
      <c r="G288" s="1"/>
      <c r="H288" s="94" t="s">
        <v>1085</v>
      </c>
      <c r="I288" s="1"/>
    </row>
    <row r="289" spans="5:9">
      <c r="E289" s="131"/>
      <c r="F289" s="1"/>
      <c r="G289" s="1"/>
      <c r="H289" s="94" t="s">
        <v>1086</v>
      </c>
      <c r="I289" s="1"/>
    </row>
    <row r="290" spans="5:9">
      <c r="E290" s="131"/>
      <c r="F290" s="1"/>
      <c r="G290" s="1"/>
      <c r="H290" s="94" t="s">
        <v>1087</v>
      </c>
      <c r="I290" s="1"/>
    </row>
    <row r="291" spans="5:9">
      <c r="E291" s="131"/>
      <c r="F291" s="1"/>
      <c r="G291" s="1"/>
      <c r="H291" s="94" t="s">
        <v>1088</v>
      </c>
      <c r="I291" s="1"/>
    </row>
    <row r="292" spans="5:9">
      <c r="E292" s="131"/>
      <c r="F292" s="1"/>
      <c r="G292" s="1"/>
      <c r="H292" s="94" t="s">
        <v>1089</v>
      </c>
      <c r="I292" s="1"/>
    </row>
    <row r="293" spans="5:9">
      <c r="E293" s="131"/>
      <c r="F293" s="1"/>
      <c r="G293" s="1"/>
      <c r="H293" s="94" t="s">
        <v>431</v>
      </c>
      <c r="I293" s="1"/>
    </row>
    <row r="294" spans="5:9">
      <c r="E294" s="131"/>
      <c r="F294" s="1"/>
      <c r="G294" s="1"/>
      <c r="H294" s="94" t="s">
        <v>1090</v>
      </c>
      <c r="I294" s="1"/>
    </row>
    <row r="295" spans="5:9">
      <c r="E295" s="131"/>
      <c r="F295" s="1"/>
      <c r="G295" s="1"/>
      <c r="H295" s="94" t="s">
        <v>565</v>
      </c>
      <c r="I295" s="1"/>
    </row>
    <row r="296" spans="5:9">
      <c r="E296" s="131"/>
      <c r="F296" s="1"/>
      <c r="G296" s="1"/>
      <c r="H296" s="94" t="s">
        <v>1091</v>
      </c>
      <c r="I296" s="1"/>
    </row>
    <row r="297" spans="5:9">
      <c r="E297" s="131"/>
      <c r="F297" s="1"/>
      <c r="G297" s="1"/>
      <c r="H297" s="94" t="s">
        <v>1092</v>
      </c>
      <c r="I297" s="1"/>
    </row>
    <row r="298" spans="5:9">
      <c r="E298" s="131"/>
      <c r="F298" s="1"/>
      <c r="G298" s="1"/>
      <c r="H298" s="94" t="s">
        <v>1093</v>
      </c>
      <c r="I298" s="1"/>
    </row>
    <row r="299" spans="5:9">
      <c r="E299" s="131"/>
      <c r="F299" s="1"/>
      <c r="G299" s="1"/>
      <c r="H299" s="94" t="s">
        <v>1094</v>
      </c>
      <c r="I299" s="1"/>
    </row>
    <row r="300" spans="5:9">
      <c r="E300" s="131"/>
      <c r="F300" s="1"/>
      <c r="G300" s="1"/>
      <c r="H300" s="94" t="s">
        <v>1095</v>
      </c>
      <c r="I300" s="1"/>
    </row>
    <row r="301" spans="5:9">
      <c r="E301" s="131"/>
      <c r="F301" s="1"/>
      <c r="G301" s="1"/>
      <c r="H301" s="94" t="s">
        <v>1096</v>
      </c>
      <c r="I301" s="1"/>
    </row>
    <row r="302" spans="5:9">
      <c r="E302" s="131"/>
      <c r="F302" s="1"/>
      <c r="G302" s="1"/>
      <c r="H302" s="94" t="s">
        <v>1097</v>
      </c>
      <c r="I302" s="1"/>
    </row>
    <row r="303" spans="5:9">
      <c r="E303" s="131"/>
      <c r="F303" s="1"/>
      <c r="G303" s="1"/>
      <c r="H303" s="94" t="s">
        <v>1098</v>
      </c>
      <c r="I303" s="1"/>
    </row>
    <row r="304" spans="5:9">
      <c r="E304" s="131"/>
      <c r="F304" s="1"/>
      <c r="G304" s="1"/>
      <c r="H304" s="94" t="s">
        <v>1099</v>
      </c>
      <c r="I304" s="1"/>
    </row>
    <row r="305" spans="5:9">
      <c r="E305" s="131"/>
      <c r="F305" s="1"/>
      <c r="G305" s="1"/>
      <c r="H305" s="94" t="s">
        <v>1100</v>
      </c>
      <c r="I305" s="1"/>
    </row>
    <row r="306" spans="5:9">
      <c r="E306" s="131"/>
      <c r="F306" s="1"/>
      <c r="G306" s="1"/>
      <c r="H306" s="94" t="s">
        <v>1101</v>
      </c>
      <c r="I306" s="1"/>
    </row>
    <row r="307" spans="5:9">
      <c r="E307" s="131"/>
      <c r="F307" s="1"/>
      <c r="G307" s="1"/>
      <c r="H307" s="94" t="s">
        <v>1102</v>
      </c>
      <c r="I307" s="1"/>
    </row>
    <row r="308" spans="5:9">
      <c r="E308" s="131"/>
      <c r="F308" s="1"/>
      <c r="G308" s="1"/>
      <c r="H308" s="94" t="s">
        <v>1103</v>
      </c>
      <c r="I308" s="1"/>
    </row>
    <row r="309" spans="5:9">
      <c r="E309" s="131"/>
      <c r="F309" s="1"/>
      <c r="G309" s="1"/>
      <c r="H309" s="94" t="s">
        <v>1104</v>
      </c>
      <c r="I309" s="1"/>
    </row>
    <row r="310" spans="5:9">
      <c r="E310" s="131"/>
      <c r="F310" s="1"/>
      <c r="G310" s="1"/>
      <c r="H310" s="94" t="s">
        <v>901</v>
      </c>
      <c r="I310" s="1"/>
    </row>
    <row r="311" spans="5:9">
      <c r="E311" s="131"/>
      <c r="F311" s="1"/>
      <c r="G311" s="1"/>
      <c r="H311" s="94" t="s">
        <v>534</v>
      </c>
      <c r="I311" s="1"/>
    </row>
    <row r="312" spans="5:9">
      <c r="E312" s="131"/>
      <c r="F312" s="1"/>
      <c r="G312" s="1"/>
      <c r="H312" s="94" t="s">
        <v>1105</v>
      </c>
      <c r="I312" s="1"/>
    </row>
    <row r="313" spans="5:9">
      <c r="E313" s="131"/>
      <c r="F313" s="1"/>
      <c r="G313" s="1"/>
      <c r="H313" s="94" t="s">
        <v>1106</v>
      </c>
      <c r="I313" s="1"/>
    </row>
    <row r="314" spans="5:9">
      <c r="E314" s="131"/>
      <c r="F314" s="1"/>
      <c r="G314" s="1"/>
      <c r="H314" s="94" t="s">
        <v>1107</v>
      </c>
      <c r="I314" s="1"/>
    </row>
    <row r="315" spans="5:9">
      <c r="E315" s="131"/>
      <c r="F315" s="1"/>
      <c r="G315" s="1"/>
      <c r="H315" s="94" t="s">
        <v>1108</v>
      </c>
      <c r="I315" s="1"/>
    </row>
    <row r="316" spans="5:9">
      <c r="E316" s="131"/>
      <c r="F316" s="1"/>
      <c r="G316" s="1"/>
      <c r="H316" s="94" t="s">
        <v>559</v>
      </c>
      <c r="I316" s="1"/>
    </row>
    <row r="317" spans="5:9">
      <c r="E317" s="131"/>
      <c r="F317" s="1"/>
      <c r="G317" s="1"/>
      <c r="H317" s="94" t="s">
        <v>1109</v>
      </c>
      <c r="I317" s="1"/>
    </row>
    <row r="318" spans="5:9">
      <c r="E318" s="131"/>
      <c r="F318" s="1"/>
      <c r="G318" s="1"/>
      <c r="H318" s="94" t="s">
        <v>1110</v>
      </c>
      <c r="I318" s="1"/>
    </row>
    <row r="319" spans="5:9">
      <c r="E319" s="131"/>
      <c r="F319" s="1"/>
      <c r="G319" s="1"/>
      <c r="H319" s="94" t="s">
        <v>1111</v>
      </c>
      <c r="I319" s="1"/>
    </row>
    <row r="320" spans="5:9">
      <c r="E320" s="131"/>
      <c r="F320" s="1"/>
      <c r="G320" s="1"/>
      <c r="H320" s="94" t="s">
        <v>1112</v>
      </c>
      <c r="I320" s="1"/>
    </row>
    <row r="321" spans="5:9">
      <c r="E321" s="131"/>
      <c r="F321" s="1"/>
      <c r="G321" s="1"/>
      <c r="H321" s="94" t="s">
        <v>571</v>
      </c>
      <c r="I321" s="1"/>
    </row>
    <row r="322" spans="5:9">
      <c r="E322" s="131"/>
      <c r="F322" s="1"/>
      <c r="G322" s="1"/>
      <c r="H322" s="94" t="s">
        <v>1113</v>
      </c>
      <c r="I322" s="1"/>
    </row>
    <row r="323" spans="5:9">
      <c r="E323" s="131"/>
      <c r="F323" s="1"/>
      <c r="G323" s="1"/>
      <c r="H323" s="94" t="s">
        <v>1114</v>
      </c>
      <c r="I323" s="1"/>
    </row>
    <row r="324" spans="5:9">
      <c r="E324" s="131"/>
      <c r="F324" s="1"/>
      <c r="G324" s="1"/>
      <c r="H324" s="94" t="s">
        <v>561</v>
      </c>
      <c r="I324" s="1"/>
    </row>
    <row r="325" spans="5:9">
      <c r="E325" s="131"/>
      <c r="F325" s="1"/>
      <c r="G325" s="1"/>
      <c r="H325" s="94" t="s">
        <v>1115</v>
      </c>
      <c r="I325" s="1"/>
    </row>
    <row r="326" spans="5:9">
      <c r="E326" s="131"/>
      <c r="F326" s="1"/>
      <c r="G326" s="1"/>
      <c r="H326" s="94" t="s">
        <v>1116</v>
      </c>
      <c r="I326" s="1"/>
    </row>
    <row r="327" spans="5:9">
      <c r="E327" s="131"/>
      <c r="F327" s="1"/>
      <c r="G327" s="1"/>
      <c r="H327" s="94" t="s">
        <v>1117</v>
      </c>
      <c r="I327" s="1"/>
    </row>
    <row r="328" spans="5:9">
      <c r="E328" s="131"/>
      <c r="F328" s="1"/>
      <c r="G328" s="1"/>
      <c r="H328" s="94" t="s">
        <v>479</v>
      </c>
      <c r="I328" s="1"/>
    </row>
    <row r="329" spans="5:9">
      <c r="E329" s="131"/>
      <c r="F329" s="1"/>
      <c r="G329" s="1"/>
      <c r="H329" s="94" t="s">
        <v>1118</v>
      </c>
      <c r="I329" s="1"/>
    </row>
    <row r="330" spans="5:9">
      <c r="E330" s="131"/>
      <c r="F330" s="1"/>
      <c r="G330" s="1"/>
      <c r="H330" s="94" t="s">
        <v>1119</v>
      </c>
      <c r="I330" s="1"/>
    </row>
    <row r="331" spans="5:9">
      <c r="E331" s="131"/>
      <c r="F331" s="1"/>
      <c r="G331" s="1"/>
      <c r="H331" s="94" t="s">
        <v>1120</v>
      </c>
      <c r="I331" s="1"/>
    </row>
    <row r="332" spans="5:9">
      <c r="E332" s="131"/>
      <c r="F332" s="1"/>
      <c r="G332" s="1"/>
      <c r="H332" s="94" t="s">
        <v>1121</v>
      </c>
      <c r="I332" s="1"/>
    </row>
    <row r="333" spans="5:9">
      <c r="E333" s="131"/>
      <c r="F333" s="1"/>
      <c r="G333" s="1"/>
      <c r="H333" s="94" t="s">
        <v>1122</v>
      </c>
      <c r="I333" s="1"/>
    </row>
    <row r="334" spans="5:9">
      <c r="E334" s="131"/>
      <c r="F334" s="1"/>
      <c r="G334" s="1"/>
      <c r="H334" s="94" t="s">
        <v>1123</v>
      </c>
      <c r="I334" s="1"/>
    </row>
    <row r="335" spans="5:9">
      <c r="E335" s="131"/>
      <c r="F335" s="1"/>
      <c r="G335" s="1"/>
      <c r="H335" s="94" t="s">
        <v>1124</v>
      </c>
      <c r="I335" s="1"/>
    </row>
    <row r="336" spans="5:9">
      <c r="E336" s="131"/>
      <c r="F336" s="1"/>
      <c r="G336" s="1"/>
      <c r="H336" s="94" t="s">
        <v>1125</v>
      </c>
      <c r="I336" s="1"/>
    </row>
    <row r="337" spans="5:9">
      <c r="E337" s="131"/>
      <c r="F337" s="1"/>
      <c r="G337" s="1"/>
      <c r="H337" s="94" t="s">
        <v>1126</v>
      </c>
      <c r="I337" s="1"/>
    </row>
    <row r="338" spans="5:9">
      <c r="E338" s="131"/>
      <c r="F338" s="1"/>
      <c r="G338" s="1"/>
      <c r="H338" s="94" t="s">
        <v>337</v>
      </c>
      <c r="I338" s="1"/>
    </row>
    <row r="339" spans="5:9">
      <c r="E339" s="131"/>
      <c r="F339" s="1"/>
      <c r="G339" s="1"/>
      <c r="H339" s="94" t="s">
        <v>1127</v>
      </c>
      <c r="I339" s="1"/>
    </row>
    <row r="340" spans="5:9">
      <c r="E340" s="131"/>
      <c r="F340" s="1"/>
      <c r="G340" s="1"/>
      <c r="H340" s="94" t="s">
        <v>1128</v>
      </c>
      <c r="I340" s="1"/>
    </row>
    <row r="341" spans="5:9">
      <c r="E341" s="131"/>
      <c r="F341" s="1"/>
      <c r="G341" s="1"/>
      <c r="H341" s="94" t="s">
        <v>551</v>
      </c>
      <c r="I341" s="1"/>
    </row>
    <row r="342" spans="5:9">
      <c r="E342" s="131"/>
      <c r="F342" s="1"/>
      <c r="G342" s="1"/>
      <c r="H342" s="94" t="s">
        <v>906</v>
      </c>
      <c r="I342" s="1"/>
    </row>
    <row r="343" spans="5:9">
      <c r="E343" s="131"/>
      <c r="F343" s="1"/>
      <c r="G343" s="1"/>
      <c r="H343" s="94" t="s">
        <v>1129</v>
      </c>
      <c r="I343" s="1"/>
    </row>
    <row r="344" spans="5:9">
      <c r="E344" s="131"/>
      <c r="F344" s="1"/>
      <c r="G344" s="1"/>
      <c r="H344" s="94" t="s">
        <v>1130</v>
      </c>
      <c r="I344" s="1"/>
    </row>
    <row r="345" spans="5:9">
      <c r="E345" s="131"/>
      <c r="F345" s="1"/>
      <c r="G345" s="1"/>
      <c r="H345" s="94" t="s">
        <v>652</v>
      </c>
      <c r="I345" s="1"/>
    </row>
    <row r="346" spans="5:9">
      <c r="E346" s="131"/>
      <c r="F346" s="1"/>
      <c r="G346" s="1"/>
      <c r="H346" s="94" t="s">
        <v>1131</v>
      </c>
      <c r="I346" s="1"/>
    </row>
    <row r="347" spans="5:9">
      <c r="E347" s="131"/>
      <c r="F347" s="1"/>
      <c r="G347" s="1"/>
      <c r="H347" s="94" t="s">
        <v>1132</v>
      </c>
      <c r="I347" s="1"/>
    </row>
    <row r="348" spans="5:9">
      <c r="E348" s="131"/>
      <c r="F348" s="1"/>
      <c r="G348" s="1"/>
      <c r="H348" s="94" t="s">
        <v>1133</v>
      </c>
      <c r="I348" s="1"/>
    </row>
    <row r="349" spans="5:9">
      <c r="E349" s="131"/>
      <c r="F349" s="1"/>
      <c r="G349" s="1"/>
      <c r="H349" s="94" t="s">
        <v>567</v>
      </c>
      <c r="I349" s="1"/>
    </row>
    <row r="350" spans="5:9">
      <c r="E350" s="131"/>
      <c r="F350" s="1"/>
      <c r="G350" s="1"/>
      <c r="H350" s="94" t="s">
        <v>1134</v>
      </c>
      <c r="I350" s="1"/>
    </row>
    <row r="351" spans="5:9">
      <c r="E351" s="131"/>
      <c r="F351" s="1"/>
      <c r="G351" s="1"/>
      <c r="H351" s="94" t="s">
        <v>1135</v>
      </c>
      <c r="I351" s="1"/>
    </row>
    <row r="352" spans="5:9">
      <c r="E352" s="131"/>
      <c r="F352" s="1"/>
      <c r="G352" s="1"/>
      <c r="H352" s="94" t="s">
        <v>912</v>
      </c>
      <c r="I352" s="1"/>
    </row>
    <row r="353" spans="5:9">
      <c r="E353" s="131"/>
      <c r="F353" s="1"/>
      <c r="G353" s="1"/>
      <c r="H353" s="94" t="s">
        <v>1136</v>
      </c>
      <c r="I353" s="1"/>
    </row>
    <row r="354" spans="5:9">
      <c r="E354" s="131"/>
      <c r="F354" s="1"/>
      <c r="G354" s="1"/>
      <c r="H354" s="94" t="s">
        <v>1137</v>
      </c>
      <c r="I354" s="1"/>
    </row>
    <row r="355" spans="5:9">
      <c r="E355" s="131"/>
      <c r="F355" s="1"/>
      <c r="G355" s="1"/>
      <c r="H355" s="94" t="s">
        <v>1138</v>
      </c>
      <c r="I355" s="1"/>
    </row>
    <row r="356" spans="5:9">
      <c r="E356" s="131"/>
      <c r="F356" s="1"/>
      <c r="G356" s="1"/>
      <c r="H356" s="94" t="s">
        <v>1139</v>
      </c>
      <c r="I356" s="1"/>
    </row>
    <row r="357" spans="5:9">
      <c r="E357" s="131"/>
      <c r="F357" s="1"/>
      <c r="G357" s="1"/>
      <c r="H357" s="94" t="s">
        <v>1140</v>
      </c>
      <c r="I357" s="1"/>
    </row>
    <row r="358" spans="5:9">
      <c r="E358" s="131"/>
      <c r="F358" s="1"/>
      <c r="G358" s="1"/>
      <c r="H358" s="94" t="s">
        <v>1141</v>
      </c>
      <c r="I358" s="1"/>
    </row>
    <row r="359" spans="5:9">
      <c r="E359" s="131"/>
      <c r="F359" s="1"/>
      <c r="G359" s="1"/>
      <c r="H359" s="94" t="s">
        <v>1142</v>
      </c>
      <c r="I359" s="1"/>
    </row>
    <row r="360" spans="5:9">
      <c r="E360" s="131"/>
      <c r="F360" s="1"/>
      <c r="G360" s="1"/>
      <c r="H360" s="94" t="s">
        <v>916</v>
      </c>
      <c r="I360" s="1"/>
    </row>
    <row r="361" spans="5:9">
      <c r="E361" s="131"/>
      <c r="F361" s="1"/>
      <c r="G361" s="1"/>
      <c r="H361" s="94" t="s">
        <v>1143</v>
      </c>
      <c r="I361" s="1"/>
    </row>
    <row r="362" spans="5:9">
      <c r="E362" s="131"/>
      <c r="F362" s="1"/>
      <c r="G362" s="1"/>
      <c r="H362" s="94" t="s">
        <v>469</v>
      </c>
      <c r="I362" s="1"/>
    </row>
    <row r="363" spans="5:9">
      <c r="E363" s="131"/>
      <c r="F363" s="1"/>
      <c r="G363" s="1"/>
      <c r="H363" s="94" t="s">
        <v>1144</v>
      </c>
      <c r="I363" s="1"/>
    </row>
    <row r="364" spans="5:9">
      <c r="E364" s="131"/>
      <c r="F364" s="1"/>
      <c r="G364" s="1"/>
      <c r="H364" s="94" t="s">
        <v>1145</v>
      </c>
      <c r="I364" s="1"/>
    </row>
    <row r="365" spans="5:9">
      <c r="E365" s="131"/>
      <c r="F365" s="1"/>
      <c r="G365" s="1"/>
      <c r="H365" s="94" t="s">
        <v>1146</v>
      </c>
      <c r="I365" s="1"/>
    </row>
    <row r="366" spans="5:9">
      <c r="E366" s="131"/>
      <c r="F366" s="1"/>
      <c r="G366" s="1"/>
      <c r="H366" s="94" t="s">
        <v>1147</v>
      </c>
      <c r="I366" s="1"/>
    </row>
    <row r="367" spans="5:9">
      <c r="E367" s="131"/>
      <c r="F367" s="1"/>
      <c r="G367" s="1"/>
      <c r="H367" s="94" t="s">
        <v>1148</v>
      </c>
      <c r="I367" s="1"/>
    </row>
    <row r="368" spans="5:9">
      <c r="E368" s="131"/>
      <c r="F368" s="1"/>
      <c r="G368" s="1"/>
      <c r="H368" s="94" t="s">
        <v>1149</v>
      </c>
      <c r="I368" s="1"/>
    </row>
    <row r="369" spans="5:9">
      <c r="E369" s="131"/>
      <c r="F369" s="1"/>
      <c r="G369" s="1"/>
      <c r="H369" s="94" t="s">
        <v>1150</v>
      </c>
      <c r="I369" s="1"/>
    </row>
    <row r="370" spans="5:9">
      <c r="E370" s="131"/>
      <c r="F370" s="1"/>
      <c r="G370" s="1"/>
      <c r="H370" s="94" t="s">
        <v>1151</v>
      </c>
      <c r="I370" s="1"/>
    </row>
    <row r="371" spans="5:9">
      <c r="E371" s="131"/>
      <c r="F371" s="1"/>
      <c r="G371" s="1"/>
      <c r="H371" s="94" t="s">
        <v>636</v>
      </c>
      <c r="I371" s="1"/>
    </row>
    <row r="372" spans="5:9">
      <c r="E372" s="131"/>
      <c r="F372" s="1"/>
      <c r="G372" s="1"/>
      <c r="H372" s="94" t="s">
        <v>1152</v>
      </c>
      <c r="I372" s="1"/>
    </row>
    <row r="373" spans="5:9">
      <c r="E373" s="131"/>
      <c r="F373" s="1"/>
      <c r="G373" s="1"/>
      <c r="H373" s="94" t="s">
        <v>1153</v>
      </c>
      <c r="I373" s="1"/>
    </row>
    <row r="374" spans="5:9">
      <c r="E374" s="131"/>
      <c r="F374" s="1"/>
      <c r="G374" s="1"/>
      <c r="H374" s="94" t="s">
        <v>1154</v>
      </c>
      <c r="I374" s="1"/>
    </row>
    <row r="375" spans="5:9">
      <c r="E375" s="131"/>
      <c r="F375" s="1"/>
      <c r="G375" s="1"/>
      <c r="H375" s="94" t="s">
        <v>1155</v>
      </c>
      <c r="I375" s="1"/>
    </row>
    <row r="376" spans="5:9">
      <c r="E376" s="131"/>
      <c r="F376" s="131"/>
      <c r="G376" s="131"/>
      <c r="H376" s="131"/>
    </row>
  </sheetData>
  <mergeCells count="13">
    <mergeCell ref="B2:N2"/>
    <mergeCell ref="L3:N3"/>
    <mergeCell ref="B1:N1"/>
    <mergeCell ref="B3:B4"/>
    <mergeCell ref="C3:C4"/>
    <mergeCell ref="E3:E4"/>
    <mergeCell ref="F3:F4"/>
    <mergeCell ref="G3:G4"/>
    <mergeCell ref="H3:H4"/>
    <mergeCell ref="I3:I4"/>
    <mergeCell ref="J3:J4"/>
    <mergeCell ref="K3:K4"/>
    <mergeCell ref="D3:D4"/>
  </mergeCells>
  <dataValidations count="7">
    <dataValidation type="list" allowBlank="1" showInputMessage="1" showErrorMessage="1" sqref="H5:H26" xr:uid="{00000000-0002-0000-0700-000000000000}">
      <formula1>$H$30:$H$375</formula1>
    </dataValidation>
    <dataValidation type="list" allowBlank="1" showInputMessage="1" showErrorMessage="1" sqref="G5:G26" xr:uid="{00000000-0002-0000-0700-000001000000}">
      <formula1>$G$30:$G$85</formula1>
    </dataValidation>
    <dataValidation type="list" allowBlank="1" showInputMessage="1" showErrorMessage="1" sqref="F5:F26" xr:uid="{00000000-0002-0000-0700-000002000000}">
      <formula1>$F$30:$F$45</formula1>
    </dataValidation>
    <dataValidation type="list" allowBlank="1" showInputMessage="1" showErrorMessage="1" sqref="I5:I26" xr:uid="{00000000-0002-0000-0700-000003000000}">
      <formula1>$B$31:$B$36</formula1>
    </dataValidation>
    <dataValidation type="list" allowBlank="1" showInputMessage="1" showErrorMessage="1" sqref="J5:J26" xr:uid="{00000000-0002-0000-0700-000004000000}">
      <formula1>$C$31:$C$36</formula1>
    </dataValidation>
    <dataValidation type="list" allowBlank="1" showInputMessage="1" showErrorMessage="1" sqref="J27" xr:uid="{00000000-0002-0000-0700-000005000000}">
      <formula1>#REF!</formula1>
    </dataValidation>
    <dataValidation type="list" allowBlank="1" showInputMessage="1" showErrorMessage="1" sqref="I27" xr:uid="{00000000-0002-0000-0700-000006000000}">
      <formula1>$B$31:$B$34</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D1231-0752-4125-AAA4-59BB70B293D6}">
  <dimension ref="B1:O43"/>
  <sheetViews>
    <sheetView showGridLines="0" zoomScale="70" zoomScaleNormal="70" workbookViewId="0">
      <selection activeCell="F45" sqref="F45"/>
    </sheetView>
  </sheetViews>
  <sheetFormatPr defaultColWidth="11.42578125" defaultRowHeight="15"/>
  <cols>
    <col min="1" max="1" width="2.42578125" customWidth="1"/>
    <col min="2" max="2" width="55" customWidth="1"/>
    <col min="3" max="3" width="35.42578125" customWidth="1"/>
    <col min="4" max="4" width="20.28515625" style="152" customWidth="1"/>
    <col min="5" max="5" width="24.140625" style="152" customWidth="1"/>
    <col min="6" max="6" width="26.28515625" style="151" customWidth="1"/>
    <col min="7" max="7" width="37" style="150" customWidth="1"/>
    <col min="8" max="8" width="33.28515625" customWidth="1"/>
  </cols>
  <sheetData>
    <row r="1" spans="2:15" s="101" customFormat="1" ht="23.65" customHeight="1">
      <c r="B1" s="518" t="s">
        <v>1185</v>
      </c>
      <c r="C1" s="519"/>
      <c r="D1" s="519"/>
      <c r="E1" s="519"/>
      <c r="F1" s="519"/>
      <c r="G1" s="519"/>
      <c r="H1" s="519"/>
      <c r="I1" s="519"/>
      <c r="J1" s="519"/>
      <c r="K1" s="519"/>
      <c r="L1" s="519"/>
      <c r="M1" s="519"/>
      <c r="N1" s="519"/>
      <c r="O1" s="519"/>
    </row>
    <row r="2" spans="2:15" s="101" customFormat="1" ht="27.6" customHeight="1">
      <c r="B2" s="515" t="s">
        <v>1186</v>
      </c>
      <c r="C2" s="515"/>
      <c r="D2" s="515"/>
      <c r="E2" s="515"/>
      <c r="F2" s="515"/>
      <c r="G2" s="515"/>
      <c r="H2" s="515"/>
      <c r="I2" s="515"/>
      <c r="J2" s="515"/>
      <c r="K2" s="515"/>
      <c r="L2" s="515"/>
      <c r="M2" s="515"/>
      <c r="N2" s="515"/>
      <c r="O2" s="515"/>
    </row>
    <row r="3" spans="2:15" ht="32.25" customHeight="1">
      <c r="B3" s="502" t="s">
        <v>1187</v>
      </c>
      <c r="C3" s="502"/>
      <c r="D3" s="502"/>
      <c r="E3" s="502"/>
      <c r="F3" s="502"/>
      <c r="G3" s="502"/>
      <c r="H3" s="502"/>
      <c r="I3" s="162"/>
    </row>
    <row r="4" spans="2:15">
      <c r="B4" s="502" t="s">
        <v>1188</v>
      </c>
      <c r="C4" s="502"/>
      <c r="D4" s="172"/>
      <c r="E4" s="172"/>
      <c r="F4" s="170"/>
      <c r="G4" s="169"/>
      <c r="H4" s="168"/>
      <c r="I4" s="162"/>
      <c r="J4" s="162"/>
    </row>
    <row r="5" spans="2:15">
      <c r="B5" s="502" t="s">
        <v>1189</v>
      </c>
      <c r="C5" s="502"/>
      <c r="D5" s="171">
        <f>((COUNTIFS(F8:F37,"PUBLICADO EN PLAZO"))+COUNTIF(F8:F37,"PUBLICADO FUERA DE PLAZO"))/29</f>
        <v>0</v>
      </c>
      <c r="E5" s="171"/>
      <c r="F5" s="170"/>
      <c r="G5" s="169"/>
      <c r="H5" s="168"/>
      <c r="I5" s="162"/>
      <c r="J5" s="162"/>
    </row>
    <row r="6" spans="2:15" ht="15.75" thickBot="1">
      <c r="B6" s="167"/>
      <c r="C6" s="167"/>
      <c r="D6" s="166"/>
      <c r="E6" s="166"/>
      <c r="F6" s="165"/>
      <c r="G6" s="164"/>
      <c r="H6" s="163"/>
      <c r="I6" s="162"/>
      <c r="J6" s="162"/>
      <c r="K6" s="162"/>
      <c r="L6" s="162"/>
    </row>
    <row r="7" spans="2:15" ht="69" customHeight="1" thickBot="1">
      <c r="B7" s="540" t="s">
        <v>1190</v>
      </c>
      <c r="C7" s="541"/>
      <c r="D7" s="274" t="s">
        <v>1191</v>
      </c>
      <c r="E7" s="274" t="s">
        <v>1192</v>
      </c>
      <c r="F7" s="274" t="s">
        <v>1193</v>
      </c>
      <c r="G7" s="274" t="s">
        <v>1194</v>
      </c>
      <c r="H7" s="275" t="s">
        <v>1195</v>
      </c>
    </row>
    <row r="8" spans="2:15" ht="45" customHeight="1">
      <c r="B8" s="542" t="s">
        <v>1196</v>
      </c>
      <c r="C8" s="543"/>
      <c r="D8" s="276">
        <v>45397</v>
      </c>
      <c r="E8" s="271"/>
      <c r="F8" s="271"/>
      <c r="G8" s="272"/>
      <c r="H8" s="273"/>
    </row>
    <row r="9" spans="2:15" ht="43.5" customHeight="1">
      <c r="B9" s="530" t="s">
        <v>1197</v>
      </c>
      <c r="C9" s="531"/>
      <c r="D9" s="277">
        <v>45397</v>
      </c>
      <c r="E9" s="157"/>
      <c r="F9" s="157"/>
      <c r="G9" s="158"/>
      <c r="H9" s="267"/>
    </row>
    <row r="10" spans="2:15" ht="76.150000000000006" customHeight="1">
      <c r="B10" s="530" t="s">
        <v>1198</v>
      </c>
      <c r="C10" s="531"/>
      <c r="D10" s="277">
        <v>45397</v>
      </c>
      <c r="E10" s="157"/>
      <c r="F10" s="157"/>
      <c r="G10" s="158"/>
      <c r="H10" s="267"/>
    </row>
    <row r="11" spans="2:15" ht="46.5" customHeight="1">
      <c r="B11" s="530" t="s">
        <v>1199</v>
      </c>
      <c r="C11" s="531"/>
      <c r="D11" s="277">
        <v>45397</v>
      </c>
      <c r="E11" s="157"/>
      <c r="F11" s="157"/>
      <c r="G11" s="158"/>
      <c r="H11" s="267"/>
    </row>
    <row r="12" spans="2:15" ht="52.5" customHeight="1">
      <c r="B12" s="530" t="s">
        <v>1200</v>
      </c>
      <c r="C12" s="531"/>
      <c r="D12" s="277">
        <v>45397</v>
      </c>
      <c r="E12" s="157"/>
      <c r="F12" s="157"/>
      <c r="G12" s="158"/>
      <c r="H12" s="267"/>
    </row>
    <row r="13" spans="2:15" ht="63" customHeight="1">
      <c r="B13" s="530" t="s">
        <v>1201</v>
      </c>
      <c r="C13" s="531"/>
      <c r="D13" s="277">
        <v>45397</v>
      </c>
      <c r="E13" s="157"/>
      <c r="F13" s="161"/>
      <c r="G13" s="158"/>
      <c r="H13" s="267"/>
    </row>
    <row r="14" spans="2:15" ht="57.4" customHeight="1">
      <c r="B14" s="530" t="s">
        <v>1202</v>
      </c>
      <c r="C14" s="531"/>
      <c r="D14" s="277">
        <v>45397</v>
      </c>
      <c r="E14" s="157"/>
      <c r="F14" s="161"/>
      <c r="G14" s="160"/>
      <c r="H14" s="267"/>
    </row>
    <row r="15" spans="2:15" ht="107.65" customHeight="1">
      <c r="B15" s="530" t="s">
        <v>1203</v>
      </c>
      <c r="C15" s="531"/>
      <c r="D15" s="277">
        <v>45397</v>
      </c>
      <c r="E15" s="157"/>
      <c r="F15" s="157"/>
      <c r="G15" s="158"/>
      <c r="H15" s="267"/>
    </row>
    <row r="16" spans="2:15" ht="35.1" customHeight="1">
      <c r="B16" s="532" t="s">
        <v>1204</v>
      </c>
      <c r="C16" s="257" t="s">
        <v>1205</v>
      </c>
      <c r="D16" s="277">
        <v>45460</v>
      </c>
      <c r="E16" s="157"/>
      <c r="F16" s="157"/>
      <c r="G16" s="158"/>
      <c r="H16" s="267"/>
    </row>
    <row r="17" spans="2:8" ht="35.1" customHeight="1">
      <c r="B17" s="533"/>
      <c r="C17" s="261" t="s">
        <v>1206</v>
      </c>
      <c r="D17" s="277">
        <v>45460</v>
      </c>
      <c r="E17" s="157"/>
      <c r="F17" s="157"/>
      <c r="G17" s="158"/>
      <c r="H17" s="267"/>
    </row>
    <row r="18" spans="2:8" ht="35.1" customHeight="1">
      <c r="B18" s="533"/>
      <c r="C18" s="261" t="s">
        <v>1207</v>
      </c>
      <c r="D18" s="277">
        <v>45460</v>
      </c>
      <c r="E18" s="157"/>
      <c r="F18" s="157"/>
      <c r="G18" s="158"/>
      <c r="H18" s="267"/>
    </row>
    <row r="19" spans="2:8" ht="35.1" customHeight="1">
      <c r="B19" s="533"/>
      <c r="C19" s="261" t="s">
        <v>1208</v>
      </c>
      <c r="D19" s="277">
        <v>45460</v>
      </c>
      <c r="E19" s="157"/>
      <c r="F19" s="157"/>
      <c r="G19" s="158"/>
      <c r="H19" s="267"/>
    </row>
    <row r="20" spans="2:8" ht="35.1" customHeight="1">
      <c r="B20" s="534"/>
      <c r="C20" s="261" t="s">
        <v>1209</v>
      </c>
      <c r="D20" s="277">
        <v>45460</v>
      </c>
      <c r="E20" s="157"/>
      <c r="F20" s="157"/>
      <c r="G20" s="158"/>
      <c r="H20" s="267"/>
    </row>
    <row r="21" spans="2:8" ht="33" customHeight="1">
      <c r="B21" s="535" t="s">
        <v>1210</v>
      </c>
      <c r="C21" s="261" t="s">
        <v>1211</v>
      </c>
      <c r="D21" s="277">
        <v>45337</v>
      </c>
      <c r="E21" s="157"/>
      <c r="F21" s="157"/>
      <c r="G21" s="158"/>
      <c r="H21" s="267"/>
    </row>
    <row r="22" spans="2:8" ht="33" customHeight="1">
      <c r="B22" s="535"/>
      <c r="C22" s="261" t="s">
        <v>1212</v>
      </c>
      <c r="D22" s="277">
        <v>45366</v>
      </c>
      <c r="E22" s="157"/>
      <c r="F22" s="157"/>
      <c r="G22" s="158"/>
      <c r="H22" s="267"/>
    </row>
    <row r="23" spans="2:8" ht="33" customHeight="1">
      <c r="B23" s="535"/>
      <c r="C23" s="261" t="s">
        <v>1213</v>
      </c>
      <c r="D23" s="277">
        <v>45397</v>
      </c>
      <c r="E23" s="157"/>
      <c r="F23" s="157"/>
      <c r="G23" s="158"/>
      <c r="H23" s="267"/>
    </row>
    <row r="24" spans="2:8" ht="33" customHeight="1">
      <c r="B24" s="535"/>
      <c r="C24" s="261" t="s">
        <v>1214</v>
      </c>
      <c r="D24" s="277">
        <v>45427</v>
      </c>
      <c r="E24" s="157"/>
      <c r="F24" s="157"/>
      <c r="G24" s="158"/>
      <c r="H24" s="267"/>
    </row>
    <row r="25" spans="2:8" ht="33" customHeight="1">
      <c r="B25" s="535"/>
      <c r="C25" s="261" t="s">
        <v>1215</v>
      </c>
      <c r="D25" s="277">
        <v>45460</v>
      </c>
      <c r="E25" s="157"/>
      <c r="F25" s="157"/>
      <c r="G25" s="158"/>
      <c r="H25" s="267"/>
    </row>
    <row r="26" spans="2:8" ht="33" customHeight="1">
      <c r="B26" s="535"/>
      <c r="C26" s="261" t="s">
        <v>1216</v>
      </c>
      <c r="D26" s="277">
        <v>45488</v>
      </c>
      <c r="E26" s="157"/>
      <c r="F26" s="157"/>
      <c r="G26" s="158"/>
      <c r="H26" s="267"/>
    </row>
    <row r="27" spans="2:8" ht="33" customHeight="1">
      <c r="B27" s="535"/>
      <c r="C27" s="261" t="s">
        <v>1217</v>
      </c>
      <c r="D27" s="277">
        <v>45520</v>
      </c>
      <c r="E27" s="157"/>
      <c r="F27" s="157"/>
      <c r="G27" s="158"/>
      <c r="H27" s="267"/>
    </row>
    <row r="28" spans="2:8" ht="33" customHeight="1">
      <c r="B28" s="535"/>
      <c r="C28" s="261" t="s">
        <v>1218</v>
      </c>
      <c r="D28" s="277">
        <v>45551</v>
      </c>
      <c r="E28" s="157"/>
      <c r="F28" s="157"/>
      <c r="G28" s="158"/>
      <c r="H28" s="267"/>
    </row>
    <row r="29" spans="2:8" ht="33" customHeight="1">
      <c r="B29" s="535"/>
      <c r="C29" s="261" t="s">
        <v>1219</v>
      </c>
      <c r="D29" s="277">
        <v>45580</v>
      </c>
      <c r="E29" s="157"/>
      <c r="F29" s="157"/>
      <c r="G29" s="158"/>
      <c r="H29" s="267"/>
    </row>
    <row r="30" spans="2:8" ht="33" customHeight="1">
      <c r="B30" s="535"/>
      <c r="C30" s="261" t="s">
        <v>1220</v>
      </c>
      <c r="D30" s="277">
        <v>45611</v>
      </c>
      <c r="E30" s="157"/>
      <c r="F30" s="157"/>
      <c r="G30" s="158"/>
      <c r="H30" s="267"/>
    </row>
    <row r="31" spans="2:8" ht="33" customHeight="1">
      <c r="B31" s="535"/>
      <c r="C31" s="261" t="s">
        <v>1221</v>
      </c>
      <c r="D31" s="277">
        <v>45642</v>
      </c>
      <c r="E31" s="157"/>
      <c r="F31" s="157"/>
      <c r="G31" s="156"/>
      <c r="H31" s="267"/>
    </row>
    <row r="32" spans="2:8" ht="33" customHeight="1">
      <c r="B32" s="535"/>
      <c r="C32" s="261" t="s">
        <v>1222</v>
      </c>
      <c r="D32" s="277">
        <v>45672</v>
      </c>
      <c r="E32" s="157"/>
      <c r="F32" s="157"/>
      <c r="G32" s="156"/>
      <c r="H32" s="267"/>
    </row>
    <row r="33" spans="2:8" ht="42.6" customHeight="1">
      <c r="B33" s="532" t="s">
        <v>1223</v>
      </c>
      <c r="C33" s="536"/>
      <c r="D33" s="538">
        <v>45519</v>
      </c>
      <c r="E33" s="157"/>
      <c r="F33" s="157"/>
      <c r="G33" s="156"/>
      <c r="H33" s="267"/>
    </row>
    <row r="34" spans="2:8" ht="42.6" customHeight="1">
      <c r="B34" s="534"/>
      <c r="C34" s="537"/>
      <c r="D34" s="539"/>
      <c r="E34" s="157"/>
      <c r="F34" s="157"/>
      <c r="G34" s="158"/>
      <c r="H34" s="267"/>
    </row>
    <row r="35" spans="2:8" ht="42.6" customHeight="1">
      <c r="B35" s="544" t="s">
        <v>1224</v>
      </c>
      <c r="C35" s="545"/>
      <c r="D35" s="277">
        <v>45884</v>
      </c>
      <c r="E35" s="157"/>
      <c r="F35" s="157"/>
      <c r="G35" s="156"/>
      <c r="H35" s="267"/>
    </row>
    <row r="36" spans="2:8" ht="42.6" customHeight="1">
      <c r="B36" s="532" t="s">
        <v>1225</v>
      </c>
      <c r="C36" s="536"/>
      <c r="D36" s="538">
        <v>45884</v>
      </c>
      <c r="E36" s="157"/>
      <c r="F36" s="157"/>
      <c r="G36" s="156"/>
      <c r="H36" s="267"/>
    </row>
    <row r="37" spans="2:8" ht="42.6" customHeight="1">
      <c r="B37" s="534"/>
      <c r="C37" s="537"/>
      <c r="D37" s="539"/>
      <c r="E37" s="157"/>
      <c r="F37" s="157"/>
      <c r="G37" s="156"/>
      <c r="H37" s="267"/>
    </row>
    <row r="38" spans="2:8" ht="69.400000000000006" customHeight="1" thickBot="1">
      <c r="B38" s="528" t="s">
        <v>1226</v>
      </c>
      <c r="C38" s="529"/>
      <c r="D38" s="278">
        <v>45747</v>
      </c>
      <c r="E38" s="268"/>
      <c r="F38" s="268"/>
      <c r="G38" s="269"/>
      <c r="H38" s="270"/>
    </row>
    <row r="39" spans="2:8" ht="14.65" customHeight="1">
      <c r="F39" s="155"/>
      <c r="G39" s="148"/>
      <c r="H39" s="154"/>
    </row>
    <row r="41" spans="2:8">
      <c r="F41" s="153" t="s">
        <v>1227</v>
      </c>
    </row>
    <row r="42" spans="2:8">
      <c r="F42" s="153" t="s">
        <v>1228</v>
      </c>
    </row>
    <row r="43" spans="2:8">
      <c r="F43" s="153" t="s">
        <v>1229</v>
      </c>
    </row>
  </sheetData>
  <mergeCells count="22">
    <mergeCell ref="D33:D34"/>
    <mergeCell ref="B36:C37"/>
    <mergeCell ref="D36:D37"/>
    <mergeCell ref="B1:O1"/>
    <mergeCell ref="B2:O2"/>
    <mergeCell ref="B11:C11"/>
    <mergeCell ref="B12:C12"/>
    <mergeCell ref="B13:C13"/>
    <mergeCell ref="B3:H3"/>
    <mergeCell ref="B4:C4"/>
    <mergeCell ref="B5:C5"/>
    <mergeCell ref="B7:C7"/>
    <mergeCell ref="B8:C8"/>
    <mergeCell ref="B9:C9"/>
    <mergeCell ref="B10:C10"/>
    <mergeCell ref="B35:C35"/>
    <mergeCell ref="B38:C38"/>
    <mergeCell ref="B14:C14"/>
    <mergeCell ref="B15:C15"/>
    <mergeCell ref="B16:B20"/>
    <mergeCell ref="B21:B32"/>
    <mergeCell ref="B33:C34"/>
  </mergeCells>
  <dataValidations count="1">
    <dataValidation type="list" allowBlank="1" showInputMessage="1" showErrorMessage="1" sqref="F8:F38" xr:uid="{B262282E-824B-46E6-B0E3-61EE86213FFE}">
      <formula1>$F$41:$F$43</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7"/>
  <sheetViews>
    <sheetView showGridLines="0" topLeftCell="A11" zoomScale="80" zoomScaleNormal="80" workbookViewId="0">
      <selection activeCell="B14" sqref="B14:G14"/>
    </sheetView>
  </sheetViews>
  <sheetFormatPr defaultColWidth="11.42578125" defaultRowHeight="11.25"/>
  <cols>
    <col min="1" max="1" width="3.28515625" style="78" customWidth="1"/>
    <col min="2" max="2" width="47.85546875" style="78" customWidth="1"/>
    <col min="3" max="3" width="45.28515625" style="78" customWidth="1"/>
    <col min="4" max="4" width="22.85546875" style="78" customWidth="1"/>
    <col min="5" max="5" width="18.28515625" style="78" customWidth="1"/>
    <col min="6" max="6" width="24.7109375" style="78" customWidth="1"/>
    <col min="7" max="7" width="37.7109375" style="78" customWidth="1"/>
    <col min="8" max="16384" width="11.42578125" style="78"/>
  </cols>
  <sheetData>
    <row r="1" spans="2:10" ht="24" customHeight="1">
      <c r="B1" s="462" t="s">
        <v>1230</v>
      </c>
      <c r="C1" s="462"/>
      <c r="D1" s="462"/>
      <c r="E1" s="462"/>
      <c r="F1" s="462"/>
      <c r="G1" s="462"/>
    </row>
    <row r="2" spans="2:10" ht="24" customHeight="1">
      <c r="B2" s="549" t="s">
        <v>1231</v>
      </c>
      <c r="C2" s="549"/>
      <c r="D2" s="549"/>
      <c r="E2" s="549"/>
      <c r="F2" s="549"/>
      <c r="G2" s="549"/>
    </row>
    <row r="3" spans="2:10" ht="25.5" customHeight="1">
      <c r="B3" s="547" t="s">
        <v>1232</v>
      </c>
      <c r="C3" s="547"/>
      <c r="D3" s="547"/>
      <c r="E3" s="547"/>
      <c r="F3" s="547"/>
      <c r="G3" s="547"/>
    </row>
    <row r="4" spans="2:10" ht="24" customHeight="1">
      <c r="B4" s="132" t="s">
        <v>1233</v>
      </c>
      <c r="C4" s="132" t="s">
        <v>1234</v>
      </c>
      <c r="D4" s="132" t="s">
        <v>1235</v>
      </c>
      <c r="E4" s="132" t="s">
        <v>1236</v>
      </c>
      <c r="F4" s="548" t="s">
        <v>1237</v>
      </c>
      <c r="G4" s="548"/>
    </row>
    <row r="5" spans="2:10" ht="123" customHeight="1">
      <c r="B5" s="140" t="s">
        <v>1238</v>
      </c>
      <c r="C5" s="253" t="s">
        <v>1239</v>
      </c>
      <c r="D5" s="89"/>
      <c r="E5" s="133"/>
      <c r="F5" s="546"/>
      <c r="G5" s="546"/>
    </row>
    <row r="6" spans="2:10" ht="102" customHeight="1">
      <c r="B6" s="140" t="s">
        <v>1240</v>
      </c>
      <c r="C6" s="261" t="s">
        <v>1241</v>
      </c>
      <c r="D6" s="134"/>
      <c r="E6" s="133"/>
      <c r="F6" s="546"/>
      <c r="G6" s="546"/>
    </row>
    <row r="7" spans="2:10" ht="87" customHeight="1">
      <c r="B7" s="140" t="s">
        <v>1242</v>
      </c>
      <c r="C7" s="253" t="s">
        <v>1243</v>
      </c>
      <c r="D7" s="141"/>
      <c r="E7" s="133"/>
      <c r="F7" s="546"/>
      <c r="G7" s="546"/>
    </row>
    <row r="8" spans="2:10" ht="17.649999999999999" customHeight="1">
      <c r="B8" s="551" t="s">
        <v>1244</v>
      </c>
      <c r="C8" s="551"/>
      <c r="D8" s="551"/>
      <c r="E8" s="551"/>
      <c r="F8" s="551"/>
    </row>
    <row r="9" spans="2:10" ht="25.5" customHeight="1">
      <c r="B9" s="547" t="s">
        <v>1245</v>
      </c>
      <c r="C9" s="547"/>
      <c r="D9" s="547"/>
      <c r="E9" s="547"/>
      <c r="F9" s="547"/>
      <c r="G9" s="547"/>
    </row>
    <row r="10" spans="2:10" ht="24" customHeight="1">
      <c r="B10" s="132" t="s">
        <v>1246</v>
      </c>
      <c r="C10" s="132" t="s">
        <v>1234</v>
      </c>
      <c r="D10" s="132" t="s">
        <v>1247</v>
      </c>
      <c r="E10" s="132" t="s">
        <v>1235</v>
      </c>
      <c r="F10" s="132" t="s">
        <v>1236</v>
      </c>
      <c r="G10" s="132" t="s">
        <v>1248</v>
      </c>
    </row>
    <row r="11" spans="2:10" ht="52.15" customHeight="1">
      <c r="B11" s="279" t="s">
        <v>1249</v>
      </c>
      <c r="C11" s="261" t="s">
        <v>1250</v>
      </c>
      <c r="D11" s="280" t="s">
        <v>1251</v>
      </c>
      <c r="E11" s="138"/>
      <c r="F11" s="139"/>
      <c r="G11" s="79"/>
      <c r="H11" s="550"/>
      <c r="I11" s="550"/>
      <c r="J11" s="550"/>
    </row>
    <row r="12" spans="2:10" ht="52.15" customHeight="1">
      <c r="B12" s="279" t="s">
        <v>1252</v>
      </c>
      <c r="C12" s="231" t="s">
        <v>1253</v>
      </c>
      <c r="D12" s="280" t="s">
        <v>1251</v>
      </c>
      <c r="E12" s="138"/>
      <c r="F12" s="139"/>
      <c r="G12" s="79"/>
      <c r="I12" s="147"/>
    </row>
    <row r="13" spans="2:10" ht="18" customHeight="1">
      <c r="B13" s="142"/>
      <c r="C13" s="143"/>
      <c r="D13" s="144"/>
      <c r="E13" s="145"/>
      <c r="F13" s="146"/>
      <c r="G13" s="135"/>
    </row>
    <row r="14" spans="2:10" ht="24.6" customHeight="1">
      <c r="B14" s="547" t="s">
        <v>1254</v>
      </c>
      <c r="C14" s="547"/>
      <c r="D14" s="547"/>
      <c r="E14" s="547"/>
      <c r="F14" s="547"/>
      <c r="G14" s="547"/>
    </row>
    <row r="15" spans="2:10" ht="40.15" customHeight="1">
      <c r="B15" s="132" t="s">
        <v>1246</v>
      </c>
      <c r="C15" s="132" t="s">
        <v>1234</v>
      </c>
      <c r="D15" s="132" t="s">
        <v>1247</v>
      </c>
      <c r="E15" s="132" t="s">
        <v>1235</v>
      </c>
      <c r="F15" s="132" t="s">
        <v>1236</v>
      </c>
      <c r="G15" s="132" t="s">
        <v>1248</v>
      </c>
    </row>
    <row r="16" spans="2:10" ht="86.1" customHeight="1">
      <c r="B16" s="243" t="s">
        <v>1255</v>
      </c>
      <c r="C16" s="243" t="s">
        <v>1256</v>
      </c>
      <c r="D16" s="254" t="s">
        <v>1257</v>
      </c>
      <c r="E16" s="136"/>
      <c r="F16" s="137"/>
      <c r="G16" s="80"/>
    </row>
    <row r="17" spans="2:7" ht="97.15" customHeight="1">
      <c r="B17" s="231" t="s">
        <v>1258</v>
      </c>
      <c r="C17" s="243" t="s">
        <v>1259</v>
      </c>
      <c r="D17" s="254" t="s">
        <v>1260</v>
      </c>
      <c r="E17" s="138"/>
      <c r="F17" s="139"/>
      <c r="G17" s="79"/>
    </row>
  </sheetData>
  <mergeCells count="11">
    <mergeCell ref="H11:J11"/>
    <mergeCell ref="F7:G7"/>
    <mergeCell ref="B8:F8"/>
    <mergeCell ref="B9:G9"/>
    <mergeCell ref="B14:G14"/>
    <mergeCell ref="F6:G6"/>
    <mergeCell ref="B1:G1"/>
    <mergeCell ref="B3:G3"/>
    <mergeCell ref="F4:G4"/>
    <mergeCell ref="F5:G5"/>
    <mergeCell ref="B2:G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45a6640d-b113-4bb9-9fa9-69fe2b1a6be2" xsi:nil="true"/>
    <SharedWithUsers xmlns="80d37e3b-2df9-43b2-9480-18a689ef00cd">
      <UserInfo>
        <DisplayName>Catalina Alejandra Guerrero Torres</DisplayName>
        <AccountId>11</AccountId>
        <AccountType/>
      </UserInfo>
      <UserInfo>
        <DisplayName>María José Alvarado Andrade</DisplayName>
        <AccountId>44</AccountId>
        <AccountType/>
      </UserInfo>
    </SharedWithUsers>
    <MediaLengthInSeconds xmlns="45a6640d-b113-4bb9-9fa9-69fe2b1a6be2" xsi:nil="true"/>
    <TaxCatchAll xmlns="80d37e3b-2df9-43b2-9480-18a689ef00cd" xsi:nil="true"/>
    <lcf76f155ced4ddcb4097134ff3c332f xmlns="45a6640d-b113-4bb9-9fa9-69fe2b1a6be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58D2987AC6E9C4A8A99350B9AF326E5" ma:contentTypeVersion="19" ma:contentTypeDescription="Crear nuevo documento." ma:contentTypeScope="" ma:versionID="e5037bf9e555ad2a8aab6a544abf2397">
  <xsd:schema xmlns:xsd="http://www.w3.org/2001/XMLSchema" xmlns:xs="http://www.w3.org/2001/XMLSchema" xmlns:p="http://schemas.microsoft.com/office/2006/metadata/properties" xmlns:ns2="45a6640d-b113-4bb9-9fa9-69fe2b1a6be2" xmlns:ns3="80d37e3b-2df9-43b2-9480-18a689ef00cd" targetNamespace="http://schemas.microsoft.com/office/2006/metadata/properties" ma:root="true" ma:fieldsID="e8365a1700c9321e76be3eb6f80552aa" ns2:_="" ns3:_="">
    <xsd:import namespace="45a6640d-b113-4bb9-9fa9-69fe2b1a6be2"/>
    <xsd:import namespace="80d37e3b-2df9-43b2-9480-18a689ef00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_Flow_SignoffStatu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6640d-b113-4bb9-9fa9-69fe2b1a6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05e88ec3-9fe3-4c36-b54b-b0c9ca7641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d37e3b-2df9-43b2-9480-18a689ef00cd"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56da089a-6ef6-4f86-8312-f26e0ebc9866}" ma:internalName="TaxCatchAll" ma:showField="CatchAllData" ma:web="80d37e3b-2df9-43b2-9480-18a689ef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232992-18BA-4FF8-A473-7069B4A70481}"/>
</file>

<file path=customXml/itemProps2.xml><?xml version="1.0" encoding="utf-8"?>
<ds:datastoreItem xmlns:ds="http://schemas.openxmlformats.org/officeDocument/2006/customXml" ds:itemID="{CDCE7EA9-B82B-4C36-9069-676B41AFD6ED}"/>
</file>

<file path=customXml/itemProps3.xml><?xml version="1.0" encoding="utf-8"?>
<ds:datastoreItem xmlns:ds="http://schemas.openxmlformats.org/officeDocument/2006/customXml" ds:itemID="{29B5B269-D2BA-4F1B-A69B-F12934DE28D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cote</dc:creator>
  <cp:keywords/>
  <dc:description/>
  <cp:lastModifiedBy/>
  <cp:revision/>
  <dcterms:created xsi:type="dcterms:W3CDTF">2017-03-04T23:12:32Z</dcterms:created>
  <dcterms:modified xsi:type="dcterms:W3CDTF">2024-05-23T22:14:41Z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0x010100F58D2987AC6E9C4A8A99350B9AF326E5</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